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56" windowWidth="19020" windowHeight="10620" activeTab="0"/>
  </bookViews>
  <sheets>
    <sheet name="черный" sheetId="1" r:id="rId1"/>
    <sheet name="БЕЛЫЙ" sheetId="2" r:id="rId2"/>
  </sheets>
  <definedNames>
    <definedName name="_Hlt23935623_2">#REF!</definedName>
    <definedName name="_Hlt527256432_2">#REF!</definedName>
    <definedName name="_Hlt532022303_1">#REF!</definedName>
    <definedName name="_Hlt532022355_1">"$Лист1.$#ССЫЛ!$#ССЫЛ!"</definedName>
    <definedName name="_Hlt7681656_2">#REF!</definedName>
    <definedName name="ExpEXEL">#REF!</definedName>
    <definedName name="OLE_LINK1_1">#REF!</definedName>
    <definedName name="_xlnm.Print_Titles" localSheetId="1">'БЕЛЫЙ'!$6:$6</definedName>
    <definedName name="Издание">#REF!</definedName>
    <definedName name="ИТОГО">#REF!</definedName>
    <definedName name="Москва">#REF!</definedName>
    <definedName name="Подписной_тираж">#REF!</definedName>
    <definedName name="Регионы">#REF!</definedName>
    <definedName name="Реестр_сертифицированных_изданий_Национальной_тиражной_службы">"$Лист1.$#ССЫЛ!$#ССЫЛ!:$#ССЫЛ!$#ССЫЛ!"</definedName>
    <definedName name="Розничный_тираж">#REF!</definedName>
  </definedNames>
  <calcPr fullCalcOnLoad="1"/>
</workbook>
</file>

<file path=xl/sharedStrings.xml><?xml version="1.0" encoding="utf-8"?>
<sst xmlns="http://schemas.openxmlformats.org/spreadsheetml/2006/main" count="1295" uniqueCount="807">
  <si>
    <t>в 4 раза</t>
  </si>
  <si>
    <t>в 5,3 раза</t>
  </si>
  <si>
    <t>в 4,9 раза</t>
  </si>
  <si>
    <t>в 8 раз</t>
  </si>
  <si>
    <t>НЛО</t>
  </si>
  <si>
    <t>в 14,2 раза</t>
  </si>
  <si>
    <t>ЛОШАДКИ</t>
  </si>
  <si>
    <t>ПИСТОЛЕТИКИ</t>
  </si>
  <si>
    <t>САМОЛЕТИКИ</t>
  </si>
  <si>
    <t>ЗАБАВНЫЕ СМУРФИКИ</t>
  </si>
  <si>
    <t>FREE ТАЙМ Екатеринбург</t>
  </si>
  <si>
    <t>FREE ТАЙМ Самара</t>
  </si>
  <si>
    <t>JUNWEX ХИТ ПРОДАЖ</t>
  </si>
  <si>
    <t>ТЕХНИКА МОЛОДЕЖИ</t>
  </si>
  <si>
    <t>ООО "Премьера Медиа" г. Москва</t>
  </si>
  <si>
    <t>ЧАСЫ</t>
  </si>
  <si>
    <t>АВТОДИЛЕР КАЛИНИНГРАД</t>
  </si>
  <si>
    <t>САЛОНЪ НЕДВИЖИМОСТИ</t>
  </si>
  <si>
    <t>НА НЕВСКОМ</t>
  </si>
  <si>
    <t>AQUA VITAE (ВОДА ЖИЗНИ)</t>
  </si>
  <si>
    <t>СТРОЙ ИНТЕРЬЕР</t>
  </si>
  <si>
    <t>UAM (URAL AIRLINES MAGAZINE)</t>
  </si>
  <si>
    <t>KUBAN AIRLINES (АВИАЦИОННЫЕ ЛИНИИ КУБАНИ)</t>
  </si>
  <si>
    <t>YACHTS - РУССКОЕ ИЗДАНИЕ</t>
  </si>
  <si>
    <t>ООО "АВТО-БАР" г. Калининград</t>
  </si>
  <si>
    <t>ЗАО "Корпорация ВЕСТ" г. Москва</t>
  </si>
  <si>
    <t>ООО "КОНТИНЕНТАЛЬ МЕДИА" г. Москва</t>
  </si>
  <si>
    <t>ООО "СТРОЙ ИНТЕРЬЕР" г.Калининград</t>
  </si>
  <si>
    <t>в 19,7 раза</t>
  </si>
  <si>
    <t>См. примечания</t>
  </si>
  <si>
    <t>2. Общий вес (нетто) журналов "TOTAL DVD", "TOTAL FOOTBALL" ,"ТЮНИНГ АВТОМОБИЛЕЙ"  и "СТРАНА ИГР"  компании "Гейм Лэнд" г.Москва, ввезеных из Финляндии  равен 17163 кг, а судя по заявленному тиражу этих журналов и зная вес 1 экземпляра журнала, их общий ввезеный вес должен быть равен около 261420 кг, т.е. завышение тиража по этим журналам 15,2 раза.</t>
  </si>
  <si>
    <t>в 15,2 раза</t>
  </si>
  <si>
    <t>1.Общий вес (нетто) журналов "ФОТОМАСТЕРСКАЯ", "ЖЕЛЕЗО"  и "ФОРСАЖ. ТЮНИНГ АВТОМОБИЛЕЙ" компании "Гейм Лэнд" г.Москва, ввезеных из Финляндии  4340 кг, а судя по заявленному тиражу этих журналов и зная вес 1 экземпляра журнала, их общий ввезеный вес должен быть равен около 85536 кг, т.е. завышение тиража составляет по этим журналам 19,7 раза.</t>
  </si>
  <si>
    <t>3. В журнале "ЖЕНСКОЕ ЗДОРОВЬЕ" ИД "ЖЕНСКОЕ ЗДОРОВЬЕ" не указана типография, в "черном" списке - средний тираж, ввозимый в Россию из Эстонии.</t>
  </si>
  <si>
    <t>№</t>
  </si>
  <si>
    <t xml:space="preserve"> Издательский дом </t>
  </si>
  <si>
    <t>Название издания</t>
  </si>
  <si>
    <t>в 2,5 раза</t>
  </si>
  <si>
    <t>OOPS!</t>
  </si>
  <si>
    <t>в 1,6 раза</t>
  </si>
  <si>
    <t>Отдохни! ИМЕНА</t>
  </si>
  <si>
    <t>в 2,4 раза</t>
  </si>
  <si>
    <t>в 1,7 раза</t>
  </si>
  <si>
    <t>в 1,4 раза</t>
  </si>
  <si>
    <t>МИНИ / MINI</t>
  </si>
  <si>
    <t>PLAYBOY</t>
  </si>
  <si>
    <t>в 1,8 раза</t>
  </si>
  <si>
    <t>Лиза GIRL</t>
  </si>
  <si>
    <t>в 1,2 раза</t>
  </si>
  <si>
    <t>ЛИЗА  ДОБРЫЕ СОВЕТЫ</t>
  </si>
  <si>
    <t>в 1,5 раза</t>
  </si>
  <si>
    <t>QUATTRORUOTE</t>
  </si>
  <si>
    <t>ELLE DECORATION</t>
  </si>
  <si>
    <t>ДОМОЙ. ИНТЕРЬЕРЫ ПЛЮС ИДЕИ</t>
  </si>
  <si>
    <t>в 2 раза</t>
  </si>
  <si>
    <t>в 2,1 раза</t>
  </si>
  <si>
    <t>TATLER</t>
  </si>
  <si>
    <t>в 2,3 раза</t>
  </si>
  <si>
    <t>GLAMOUR</t>
  </si>
  <si>
    <t>в 2,2 раза</t>
  </si>
  <si>
    <t>GENTLEMEN'S QUARTERLY (GQ RUSSIA)</t>
  </si>
  <si>
    <t>в 3 раза</t>
  </si>
  <si>
    <t>РУССКИЙ РЕПОРТЕР</t>
  </si>
  <si>
    <t>АТМОСФЕРА</t>
  </si>
  <si>
    <t>ОХОТА И РЫБАЛКА - XXI ВЕК</t>
  </si>
  <si>
    <t>STORY</t>
  </si>
  <si>
    <t>в 2,8 раза</t>
  </si>
  <si>
    <t>ИНТЕРЬЕР+ДИЗАЙН</t>
  </si>
  <si>
    <t>FOTO&amp;VIDEO</t>
  </si>
  <si>
    <t>STEREO&amp;VIDEO</t>
  </si>
  <si>
    <t>РЫБАЛКА НА РУСИ</t>
  </si>
  <si>
    <t>в 2,6 раза</t>
  </si>
  <si>
    <t>ДРУГ для тех, кто любит собак</t>
  </si>
  <si>
    <t>ДРУГ для любителей кошек</t>
  </si>
  <si>
    <t>КАРАВАН ИСТОРИЙ</t>
  </si>
  <si>
    <t>в 1,3 раза</t>
  </si>
  <si>
    <t>КОЛЛЕКЦИЯ КАРАВАН ИСТОРИЙ</t>
  </si>
  <si>
    <t>СОВРЕМЕННЫЙ РЕМОНТ И СТРОИТЕЛЬСТВО</t>
  </si>
  <si>
    <t>КРАСИВЫЕ ДОМА</t>
  </si>
  <si>
    <t>ИДЕИ ВАШЕГО ДОМА (YOUR HOME IDEAS)</t>
  </si>
  <si>
    <t>КВАРТИРНЫЙ ОТВЕТ НА КВАРТИРНЫЙ ВОПРОС</t>
  </si>
  <si>
    <t>SALON-INTERIOR</t>
  </si>
  <si>
    <t>ЗДОРОВЬЕ</t>
  </si>
  <si>
    <t>ХУДЕЕМ ПРАВИЛЬНО</t>
  </si>
  <si>
    <t>ПРИУСАДЕБНОЕ ХОЗЯЙСТВО</t>
  </si>
  <si>
    <t>ЦВЕТЫ В САДУ И ДОМА (приложение к журналу "Приусадебное хозяйство")</t>
  </si>
  <si>
    <t>НАВИГАТОР ИГРОВОГО МИРА</t>
  </si>
  <si>
    <t>ХАКЕР</t>
  </si>
  <si>
    <t>СТРАНА ИГР</t>
  </si>
  <si>
    <t>TOTAL FOOTBALL</t>
  </si>
  <si>
    <t>ФОТОМАСТЕРСКАЯ</t>
  </si>
  <si>
    <t>DIGITAL PHOTO</t>
  </si>
  <si>
    <t>ТЮНИНГ АВТОМОБИЛЕЙ</t>
  </si>
  <si>
    <t>ЖЕЛЕЗО</t>
  </si>
  <si>
    <t>ИГРОМАНИЯ</t>
  </si>
  <si>
    <t>МИР ФАНТАСТИКИ</t>
  </si>
  <si>
    <t>CROSS STITCH GOLD. FORMULA РУКОДЕЛИЯ</t>
  </si>
  <si>
    <t>САЛОН AUDIO-VIDEO</t>
  </si>
  <si>
    <t>АВТОЗВУК</t>
  </si>
  <si>
    <t>МОТОЭКСПЕРТ</t>
  </si>
  <si>
    <t>ВОКРУГ СМЕХА</t>
  </si>
  <si>
    <t>ЦВЕТОЧНЫЙ КЛУБ</t>
  </si>
  <si>
    <t>СПОРТИВНОЕ РЫБОЛОВСТВО</t>
  </si>
  <si>
    <t>МАСТЕРРУЖЬЕ</t>
  </si>
  <si>
    <t>ВЕСТНИК САДОВОДА</t>
  </si>
  <si>
    <t>КИНО ПАРК</t>
  </si>
  <si>
    <t>SANDRA</t>
  </si>
  <si>
    <t>Средний тираж  фактический</t>
  </si>
  <si>
    <t>Средний тираж заявленный</t>
  </si>
  <si>
    <t xml:space="preserve">Степень завышения </t>
  </si>
  <si>
    <t xml:space="preserve">"Белый" список </t>
  </si>
  <si>
    <t xml:space="preserve">Тиражи журналов, сертифицированные в НТС </t>
  </si>
  <si>
    <t>Издательский дом</t>
  </si>
  <si>
    <t>Регион</t>
  </si>
  <si>
    <t>Журнал</t>
  </si>
  <si>
    <t>Тираж</t>
  </si>
  <si>
    <t>общероссийское</t>
  </si>
  <si>
    <t>За рулем</t>
  </si>
  <si>
    <t>Мото</t>
  </si>
  <si>
    <t>ООО "Издательство "ВОКРУГ СВЕТА"</t>
  </si>
  <si>
    <t>Вокруг Света</t>
  </si>
  <si>
    <t>ООО "Футбольное агентство"</t>
  </si>
  <si>
    <t>Бизнес Журнал</t>
  </si>
  <si>
    <t>ООО "Издательская группа "Парамон"</t>
  </si>
  <si>
    <t>Выбирай соблазны большого города</t>
  </si>
  <si>
    <t>Интерьер без границ</t>
  </si>
  <si>
    <t>Челябинск</t>
  </si>
  <si>
    <t>Курс дела</t>
  </si>
  <si>
    <t>Я покупаю</t>
  </si>
  <si>
    <t>Ремонт BLIZKO</t>
  </si>
  <si>
    <t>Деловой квартал</t>
  </si>
  <si>
    <t>Екатеринбург</t>
  </si>
  <si>
    <t>ЗАО НПК "Катрен"</t>
  </si>
  <si>
    <t>Катрен-Стиль</t>
  </si>
  <si>
    <t>ООО "Академиздат"</t>
  </si>
  <si>
    <t>Трудный пациент</t>
  </si>
  <si>
    <t>SIMPLE Wine News</t>
  </si>
  <si>
    <t>ООО "Издательский дом "Бионика"</t>
  </si>
  <si>
    <t>Фарматека</t>
  </si>
  <si>
    <t>ООО "Инфлайт Интертеймент Групп"</t>
  </si>
  <si>
    <t>Аэрофлот Premium. Приложение к журналу "Аэрофлот"</t>
  </si>
  <si>
    <t>Аптекарь. Объемный взгляд на профессию</t>
  </si>
  <si>
    <t>ООО "Издательство "Руна Пресс"</t>
  </si>
  <si>
    <t>Время бухгалтера</t>
  </si>
  <si>
    <t>ООО "Агентство Творческих Решений"</t>
  </si>
  <si>
    <t>Аптечный Совет</t>
  </si>
  <si>
    <t>ООО "Вижн"</t>
  </si>
  <si>
    <t>МЕБЕЛЬ professional (МЕБЕЛЬ профессионал)</t>
  </si>
  <si>
    <t>ООО "ДЛВ АГРОДЕЛО"</t>
  </si>
  <si>
    <t>Новое сельское хозяйство</t>
  </si>
  <si>
    <t>ООО "Бренд Нэйм"</t>
  </si>
  <si>
    <t>Shop&amp;Go</t>
  </si>
  <si>
    <t>Дорогое удовольствие</t>
  </si>
  <si>
    <t>ИД "Стольник Media Group"</t>
  </si>
  <si>
    <t>Стольник</t>
  </si>
  <si>
    <t>ИД "Банзай"</t>
  </si>
  <si>
    <t>Волгоград, Екатеринбург, Тюмень</t>
  </si>
  <si>
    <t>Банзай</t>
  </si>
  <si>
    <t>Волгоград, Тюмень</t>
  </si>
  <si>
    <t>National Business</t>
  </si>
  <si>
    <t>ООО "Издательский дом КТ"</t>
  </si>
  <si>
    <t>Москва</t>
  </si>
  <si>
    <t>Коммерческий транспорт</t>
  </si>
  <si>
    <t>ООО "Издательский дом СТТ"</t>
  </si>
  <si>
    <t>Строительная техника и технологии</t>
  </si>
  <si>
    <t>Регистр лекарственных средств России. РЛС - Доктор</t>
  </si>
  <si>
    <t>Регистр лекарственных средств России. Энциклопедия лекарств</t>
  </si>
  <si>
    <t>ООО "Издательство "Медиасфера"</t>
  </si>
  <si>
    <t>Рынок электротехники</t>
  </si>
  <si>
    <t>ИП Ерько Ирина Николаевна</t>
  </si>
  <si>
    <t>Весь Брянск</t>
  </si>
  <si>
    <t>ИП Перетягина Мария Владимировна</t>
  </si>
  <si>
    <t>Вологда</t>
  </si>
  <si>
    <t>ООО "Пульс"</t>
  </si>
  <si>
    <t>Воронеж</t>
  </si>
  <si>
    <t>PULSE. Воронеж</t>
  </si>
  <si>
    <t>ООО "Издательский дом "В2В"</t>
  </si>
  <si>
    <t>Свадьба в мегаполисе</t>
  </si>
  <si>
    <t>ИП Торопыгина И.В.</t>
  </si>
  <si>
    <t>Иркутск</t>
  </si>
  <si>
    <t>Catalog. Хорошие вещи в Иркутске</t>
  </si>
  <si>
    <t>Казань</t>
  </si>
  <si>
    <t>PRO Стройку</t>
  </si>
  <si>
    <t>ОАО "ТАТМЕДИА"</t>
  </si>
  <si>
    <t>Идел-Идель</t>
  </si>
  <si>
    <t>Казан утлары</t>
  </si>
  <si>
    <t>Казанский медицинский журнал</t>
  </si>
  <si>
    <t>Магариф</t>
  </si>
  <si>
    <t>Салават Купере</t>
  </si>
  <si>
    <t>Сююмбике</t>
  </si>
  <si>
    <t>Татарстан</t>
  </si>
  <si>
    <t>Чаян (Скорпион)</t>
  </si>
  <si>
    <t>Ялкын</t>
  </si>
  <si>
    <t>ООО "СтройЭкспертиза"</t>
  </si>
  <si>
    <t>СтройЭкспертиза</t>
  </si>
  <si>
    <t>ИП Шулятьев Алексей Николаевич</t>
  </si>
  <si>
    <t>Интерьерный вопрос</t>
  </si>
  <si>
    <t>ООО "София"</t>
  </si>
  <si>
    <t>Элита Татарстана</t>
  </si>
  <si>
    <t>ООО "Жить хорошо"</t>
  </si>
  <si>
    <t>Калуга</t>
  </si>
  <si>
    <t>Жить хорошо</t>
  </si>
  <si>
    <t>ООО "Пресса"</t>
  </si>
  <si>
    <t>Краснодар</t>
  </si>
  <si>
    <t>Hi Home. Краснодар</t>
  </si>
  <si>
    <t>Автоарена. Краснодар</t>
  </si>
  <si>
    <t>Искусство потребления</t>
  </si>
  <si>
    <t>ИП Шинкаренко В.В.</t>
  </si>
  <si>
    <t>Обустройство</t>
  </si>
  <si>
    <t>ООО "На Кубани.ру"</t>
  </si>
  <si>
    <t>Отдых на Кубани.ру</t>
  </si>
  <si>
    <t xml:space="preserve">ООО "Издатель" </t>
  </si>
  <si>
    <t>Реальный бизнес</t>
  </si>
  <si>
    <t>Красноярск</t>
  </si>
  <si>
    <t>Catalog</t>
  </si>
  <si>
    <t>ООО "Издательский Дом "Ярмедиа"</t>
  </si>
  <si>
    <t>Автопредложение</t>
  </si>
  <si>
    <t>Шанс-Авто</t>
  </si>
  <si>
    <t>ООО РА "Плазма"</t>
  </si>
  <si>
    <t>Энциклопедия здоровья и красоты</t>
  </si>
  <si>
    <t>ООО "Неоновый город-Л"</t>
  </si>
  <si>
    <t>Липецк</t>
  </si>
  <si>
    <t>Неоновый город L</t>
  </si>
  <si>
    <t xml:space="preserve">ООО "Р и М" </t>
  </si>
  <si>
    <t>Н. Новгород</t>
  </si>
  <si>
    <t>Bellissimo (Беллиссимо)</t>
  </si>
  <si>
    <t>ООО "ВИП - Шоппинг"</t>
  </si>
  <si>
    <t>ООО ИА "Эффект"</t>
  </si>
  <si>
    <t>Набережные Челны</t>
  </si>
  <si>
    <t>Свадебный буклет. Набережные Челны</t>
  </si>
  <si>
    <t>ООО "ЯРМАРКА-ЭДВ"</t>
  </si>
  <si>
    <t>Нижневартовск</t>
  </si>
  <si>
    <t>ООО "Гранд Медиа"</t>
  </si>
  <si>
    <t>Новосибирск</t>
  </si>
  <si>
    <t>АВТО-54</t>
  </si>
  <si>
    <t>Трансервис. Автобизнес</t>
  </si>
  <si>
    <t>ООО "Стройка. Западно-Сибирский выпуск"</t>
  </si>
  <si>
    <t>Стройка. Западно-Сибирский выпуск</t>
  </si>
  <si>
    <t>ООО "Оксюморон"</t>
  </si>
  <si>
    <t>Омск</t>
  </si>
  <si>
    <t>Весь шопинг в Омске</t>
  </si>
  <si>
    <t>ООО "Мир поздравления-Сибирь"</t>
  </si>
  <si>
    <t>Город праздника</t>
  </si>
  <si>
    <t>ООО "Метель-медиа"</t>
  </si>
  <si>
    <t>Журнал Бэбибум</t>
  </si>
  <si>
    <t>Элитная недвижимость в Омске</t>
  </si>
  <si>
    <t>ООО "Евроремонт"</t>
  </si>
  <si>
    <t>Пермь</t>
  </si>
  <si>
    <t>Евроремонт</t>
  </si>
  <si>
    <t>Ростов-на-Дону</t>
  </si>
  <si>
    <t>Fashion&amp;Beauty magazine (журнал о моде и красоте)</t>
  </si>
  <si>
    <t>Автоарена</t>
  </si>
  <si>
    <t>Hi Home</t>
  </si>
  <si>
    <t>ООО "Пронто-Ростов"</t>
  </si>
  <si>
    <t>Все: строительство, ремонт, дизайн. Ростов-на-Дону</t>
  </si>
  <si>
    <t>Отраслевой журнал Вестник</t>
  </si>
  <si>
    <t>Журнал Вестник экономики</t>
  </si>
  <si>
    <t>ИП Радиловский Георгий Владимирович</t>
  </si>
  <si>
    <t>Инфомобиль</t>
  </si>
  <si>
    <t>ООО "ИП"</t>
  </si>
  <si>
    <t>ООО "Экспо-Медиа"</t>
  </si>
  <si>
    <t>Медовый месяц. До и после</t>
  </si>
  <si>
    <t>ООО "Золотой профиль"</t>
  </si>
  <si>
    <t>ЭКСПО ЮВЕЛИР</t>
  </si>
  <si>
    <t>ИП Ганина Екатерина Андрияновна</t>
  </si>
  <si>
    <t>Рязань</t>
  </si>
  <si>
    <t>Модный магазин</t>
  </si>
  <si>
    <t>Санкт-Петербург</t>
  </si>
  <si>
    <t>ООО "Издательские Системы Европы"</t>
  </si>
  <si>
    <t>Петербургские Жених и Невеста</t>
  </si>
  <si>
    <t>Смоленск</t>
  </si>
  <si>
    <t>МАМИНО СЧАСТЬЕ маме на счастье</t>
  </si>
  <si>
    <t>Сургут</t>
  </si>
  <si>
    <t>ООО "ЭДВ-Сургут"</t>
  </si>
  <si>
    <t>ООО "Томский Бизнес-журнал"</t>
  </si>
  <si>
    <t>Томск</t>
  </si>
  <si>
    <t>My Way в Томске</t>
  </si>
  <si>
    <t>Тюмень</t>
  </si>
  <si>
    <t>ИП Путилина С.И.</t>
  </si>
  <si>
    <t>Улан-Удэ</t>
  </si>
  <si>
    <t>ООО "ФСМ"</t>
  </si>
  <si>
    <t>Уфа</t>
  </si>
  <si>
    <t>Семейный каталог "Super Magazine"</t>
  </si>
  <si>
    <t>ООО "Альянс Профи"</t>
  </si>
  <si>
    <t>В каждый дом</t>
  </si>
  <si>
    <t>ООО "Издательский Дом "Архитектура и дизайн"</t>
  </si>
  <si>
    <t>Архитектура и дизайн мегаполиса</t>
  </si>
  <si>
    <t>ООО ИД "Золотой телец"</t>
  </si>
  <si>
    <t>Будьте здоровы. Южный Урал</t>
  </si>
  <si>
    <t>ООО "Живите Богато"</t>
  </si>
  <si>
    <t>Живите богато</t>
  </si>
  <si>
    <t>ООО "Ситим-Медиа"</t>
  </si>
  <si>
    <t>Якутск</t>
  </si>
  <si>
    <t>Байдам</t>
  </si>
  <si>
    <t>Кюрюлгэн (Водопад)</t>
  </si>
  <si>
    <t>Хатан (Закаленный)</t>
  </si>
  <si>
    <t>ИП Левин Леонид Ирмович</t>
  </si>
  <si>
    <t>Все для Вас</t>
  </si>
  <si>
    <t>Архивъ внутренней медицины</t>
  </si>
  <si>
    <t>ООО "Журнал Светский"</t>
  </si>
  <si>
    <t>Светский</t>
  </si>
  <si>
    <t>ИП Довженко Екатерина Александровна</t>
  </si>
  <si>
    <t>Камчатский край</t>
  </si>
  <si>
    <t>Pro свадьбу</t>
  </si>
  <si>
    <t>ИП Вераховский Алексей Николаевич</t>
  </si>
  <si>
    <t>Home Magazine</t>
  </si>
  <si>
    <t>ИД "Собака"</t>
  </si>
  <si>
    <t>Индустрия бизнеса</t>
  </si>
  <si>
    <t>ООО "Издательский дом "ИМЯ"</t>
  </si>
  <si>
    <t>ООО "ПРО МЭГЭЗИН ГРУПП НН"</t>
  </si>
  <si>
    <t>ВЕСЬ НИЖНЕВАРТОВСК</t>
  </si>
  <si>
    <t>ООО  "Издательский Дом "Мэгэзин Медиа Групп" (Magazine Media Group)</t>
  </si>
  <si>
    <t>ВЕСЬ СУРГУТ</t>
  </si>
  <si>
    <t>ООО "Компания "Будурчи"</t>
  </si>
  <si>
    <t>Карта гостя города Томска</t>
  </si>
  <si>
    <t>Желтые страницы Улан-Удэ</t>
  </si>
  <si>
    <t>Лиза МОЙ РЕБЕНОК</t>
  </si>
  <si>
    <t>в 5 раз</t>
  </si>
  <si>
    <t>HAIR`S HOW</t>
  </si>
  <si>
    <t>КАТЕРА И ЯХТЫ</t>
  </si>
  <si>
    <t>в 1,1 раза</t>
  </si>
  <si>
    <t>ДАЧНАЯ КУХНЯ:К СТОЛУ И ВПРОК (приложение к журналу "Приусадебное хозяйство")</t>
  </si>
  <si>
    <t>в 3,7 раза</t>
  </si>
  <si>
    <t>ЗАГОРОДНЫЙ ДОМ</t>
  </si>
  <si>
    <t>ЗАО "Бизнес журнал"</t>
  </si>
  <si>
    <t>Where Moscow (Где Москва)</t>
  </si>
  <si>
    <t>ООО "Свадьба"</t>
  </si>
  <si>
    <t xml:space="preserve">Fashion&amp;Beauty </t>
  </si>
  <si>
    <t>ИМЯ</t>
  </si>
  <si>
    <t>ООО "ТРИЭС-медиа"</t>
  </si>
  <si>
    <t>ХОЧУ СТРОИТЬ</t>
  </si>
  <si>
    <t>ООО ИД "МедиаЮг"</t>
  </si>
  <si>
    <t>Where St.Petersburg (Где Санкт-Петербург)</t>
  </si>
  <si>
    <t>ООО Издательский дом "Мэгэзин Медиа Групп" (Magazine Media Group)</t>
  </si>
  <si>
    <t>ООО "Под ключ"</t>
  </si>
  <si>
    <t>Киров</t>
  </si>
  <si>
    <t>Под ключ</t>
  </si>
  <si>
    <t>ООО "Каталог Семья"</t>
  </si>
  <si>
    <t>Каталог покупок "Семья"</t>
  </si>
  <si>
    <t>ООО "Бизнес Класс"</t>
  </si>
  <si>
    <t>Бизнес Класс</t>
  </si>
  <si>
    <t>ООО "Издательский дом "Правильный совет"</t>
  </si>
  <si>
    <t>Правильный совет</t>
  </si>
  <si>
    <t>в 5,4 раза</t>
  </si>
  <si>
    <t>SNOB (СНОБ)</t>
  </si>
  <si>
    <t>DIABETIC LIVING</t>
  </si>
  <si>
    <t>КУХНИ И ВАННЫЕ КОМНАТЫ</t>
  </si>
  <si>
    <t>Телешоу-Екатеринбург</t>
  </si>
  <si>
    <t>Бизнес и Жизнь</t>
  </si>
  <si>
    <t>Собака.ru</t>
  </si>
  <si>
    <t>Дети дома</t>
  </si>
  <si>
    <t>Медицинские услуги в Новосибирске</t>
  </si>
  <si>
    <t>ООО "Вестник"</t>
  </si>
  <si>
    <t>в 2,7 раза</t>
  </si>
  <si>
    <t>в 4,7 раза</t>
  </si>
  <si>
    <t>ДОМ И САД (HOUSE &amp; GARDEN)</t>
  </si>
  <si>
    <t>в 7,1 раза</t>
  </si>
  <si>
    <t>MENU MAGAZINE</t>
  </si>
  <si>
    <t>STRONG MAN</t>
  </si>
  <si>
    <t>NBJ НАЦИОНАЛЬНЫЙ БАНКОВСКИЙ ЖУРНАЛ</t>
  </si>
  <si>
    <t>в 6,2 раза</t>
  </si>
  <si>
    <t>БАССЕЙНЫ И САУНЫ</t>
  </si>
  <si>
    <t>ROYALS</t>
  </si>
  <si>
    <t>ЖЕНСКОЕ ЗДОРОВЬЕ</t>
  </si>
  <si>
    <t>ГРУЗОВИК ПРЕСС</t>
  </si>
  <si>
    <t>ОСНОВНЫЕ СРЕДСТВА</t>
  </si>
  <si>
    <t>ВСЕ ЗВЕЗДЫ</t>
  </si>
  <si>
    <t>Не указана типография в выходных данных издания</t>
  </si>
  <si>
    <t>Нет тиража в выходных данных издания</t>
  </si>
  <si>
    <t>Сетевые журналы, сертифицированные НТС</t>
  </si>
  <si>
    <t>Издатель</t>
  </si>
  <si>
    <t>Город</t>
  </si>
  <si>
    <t>Белгород</t>
  </si>
  <si>
    <t>Выбирай.Белгород</t>
  </si>
  <si>
    <t>Волгоград</t>
  </si>
  <si>
    <t>Выбирай. Волгоград</t>
  </si>
  <si>
    <t>Выбирай. Воронеж</t>
  </si>
  <si>
    <t>Выбирай соблазны большого города. Екатеринбург</t>
  </si>
  <si>
    <t>ВЫБИРАЙ. Пятигорск-КМВ</t>
  </si>
  <si>
    <t>Ижевск</t>
  </si>
  <si>
    <t>Выбирай соблазны большого города. Ижевск</t>
  </si>
  <si>
    <t>Выбирай соблазны большого города. Иркутск</t>
  </si>
  <si>
    <t>Выбирай соблазны большого города. Казань</t>
  </si>
  <si>
    <t>Кемерово</t>
  </si>
  <si>
    <t>Выбирай. Кемерово</t>
  </si>
  <si>
    <t>Выбирай соблазны большого города. Красноярск</t>
  </si>
  <si>
    <t>Выбирай. Липецк</t>
  </si>
  <si>
    <t>Магнитогорск</t>
  </si>
  <si>
    <t>Выбирай. Нижний Новгород</t>
  </si>
  <si>
    <t>Выбирай соблазны большого города. Набережные Челны</t>
  </si>
  <si>
    <t>Выбирай соблазны большого города. Нижневартовск</t>
  </si>
  <si>
    <t>Выбирай соблазны большого города. Новосибирск</t>
  </si>
  <si>
    <t>Выбирай соблазны большого города. Омск</t>
  </si>
  <si>
    <t>Выбирай соблазны большого города-Ростов-на-Дону</t>
  </si>
  <si>
    <t>ООО "Издательская группа Парамон"</t>
  </si>
  <si>
    <t>ВЫБИРАЙ. Рязань</t>
  </si>
  <si>
    <t>Самара</t>
  </si>
  <si>
    <t>Выбирай соблазны большого города. Самара</t>
  </si>
  <si>
    <t>ВЫБИРАЙ соблазны большого города. Сочи</t>
  </si>
  <si>
    <t>Выбирай соблазны большого города. Сургут</t>
  </si>
  <si>
    <t>Тольятти</t>
  </si>
  <si>
    <t>Выбирай соблазны большого города. Тольятти</t>
  </si>
  <si>
    <t>Тула</t>
  </si>
  <si>
    <t>Выбирай соблазны большого города. Тула</t>
  </si>
  <si>
    <t>Выбирай соблазны большого города. Тюмень</t>
  </si>
  <si>
    <t>Выбирай соблазны большого города. Уфа</t>
  </si>
  <si>
    <t>Хабаровск</t>
  </si>
  <si>
    <t>Чебоксары</t>
  </si>
  <si>
    <t>Выбирай соблазны большого города. Чебоксары</t>
  </si>
  <si>
    <t>Астана</t>
  </si>
  <si>
    <t>Выбирай. Астана</t>
  </si>
  <si>
    <t>ТОО "ИнтерМедиа"</t>
  </si>
  <si>
    <t>Караганда</t>
  </si>
  <si>
    <t>Выбирай соблазны большого города-Караганда</t>
  </si>
  <si>
    <t>Интерьер без границ. Иркутск</t>
  </si>
  <si>
    <t>Интерьер без границ. Красноярск</t>
  </si>
  <si>
    <t>Интерьер без границ. Магнитогорск</t>
  </si>
  <si>
    <t>Интерьер без границ. Сургут</t>
  </si>
  <si>
    <t>Интерьер без границ. Тюмень</t>
  </si>
  <si>
    <t>Интерьер без границ. Уфа</t>
  </si>
  <si>
    <t>Я покупаю-Волгоград</t>
  </si>
  <si>
    <t xml:space="preserve">Я покупаю </t>
  </si>
  <si>
    <t>Я покупаю-Казань</t>
  </si>
  <si>
    <t>Я покупаю-Краснодар</t>
  </si>
  <si>
    <t>Я покупаю-Нижний Новгород</t>
  </si>
  <si>
    <t>Я покупаю-Новосибирск</t>
  </si>
  <si>
    <t>Я покупаю-Омск</t>
  </si>
  <si>
    <t>Я покупаю. Ростов-на-Дону</t>
  </si>
  <si>
    <t>Я покупаю-Санкт-Петербург</t>
  </si>
  <si>
    <t>Я покупаю-Тюмень</t>
  </si>
  <si>
    <t>Я покупаю-Уфа</t>
  </si>
  <si>
    <t>Я покупаю-Челябинск</t>
  </si>
  <si>
    <t>Ремонт BLIZKO Казань</t>
  </si>
  <si>
    <t>БЛИЗКО Ремонт Краснодар</t>
  </si>
  <si>
    <t>Ремонт BLIZKO Нижний Новгород</t>
  </si>
  <si>
    <t>Ремонт BLIZKO Новосибирск</t>
  </si>
  <si>
    <t>Ремонт BLIZKO Ростов-на-Дону</t>
  </si>
  <si>
    <t>Ремонт BLIZKO в Санкт-Петербурге</t>
  </si>
  <si>
    <t>Деловой квартал-Екатеринбург</t>
  </si>
  <si>
    <t>Деловой квартал-Казань</t>
  </si>
  <si>
    <t>Деловой квартал-Красноярск</t>
  </si>
  <si>
    <t>Деловой квартал-Нижний Новгород</t>
  </si>
  <si>
    <t>Деловой квартал-Новосибирск</t>
  </si>
  <si>
    <t>Деловой квартал-Ростов-на-Дону</t>
  </si>
  <si>
    <t>Деловой квартал-Челябинск</t>
  </si>
  <si>
    <t>ИП Хомякова Наталья Игоревна</t>
  </si>
  <si>
    <t>Дорогое Удовольствие Воронеж-Липецк</t>
  </si>
  <si>
    <t>ООО "Шангри Ла"</t>
  </si>
  <si>
    <t>Дорогое удовольствие в Иркутске</t>
  </si>
  <si>
    <t>ООО "Паблишинг групп"</t>
  </si>
  <si>
    <t>ООО "Дорогое удовольствие в Омске"</t>
  </si>
  <si>
    <t>Дорогое удовольствие в Омске</t>
  </si>
  <si>
    <t>ООО "Лидер-Медиа"</t>
  </si>
  <si>
    <t>Дорогое Удовольствие</t>
  </si>
  <si>
    <t>БАНЗАЙ</t>
  </si>
  <si>
    <t>ООО "Редакция ИД "Банзай"</t>
  </si>
  <si>
    <t>Журнал для настоящих мужчин "Банзай"</t>
  </si>
  <si>
    <t>ООО "Гранд Медиа ЛТД"</t>
  </si>
  <si>
    <t>ООО "Каталог"</t>
  </si>
  <si>
    <t>ООО "Медиа"</t>
  </si>
  <si>
    <t>Стольник-Югра</t>
  </si>
  <si>
    <t xml:space="preserve">ООО «Премьер Медиа» </t>
  </si>
  <si>
    <t>ЗАО "Издательский дом "Бурда" г.Москва</t>
  </si>
  <si>
    <t>ООО "Херст Шкулев Медиа" г.Москва</t>
  </si>
  <si>
    <t>ООО "Конде Наст" г.Москва</t>
  </si>
  <si>
    <t>ЗАО "Группа Эксперт" г.Москва</t>
  </si>
  <si>
    <t>ООО "Форвард Медиа Групп" г.Москва</t>
  </si>
  <si>
    <t>ООО "Издательский дом "КАТМАТ" г.Москва</t>
  </si>
  <si>
    <t>ЛОШАДКИ FILLY</t>
  </si>
  <si>
    <t>ЗАО "Издательство Семь Дней" г.Москва</t>
  </si>
  <si>
    <t>ЗАО Издательский Дом "Красивые дома пресс" г.Москва</t>
  </si>
  <si>
    <t>ЗАО "Издательский дом журнала "Здоровье" г.Москва</t>
  </si>
  <si>
    <t>ООО "ЖЕНСКОЕ ЗДОРОВЬЕ" г.Москва</t>
  </si>
  <si>
    <t>ЗАО "Издательский дом "СЕЛЬСКАЯ НОВЬ" г.Москва</t>
  </si>
  <si>
    <t>ООО "Навигатор Паблишинг" г.Москва</t>
  </si>
  <si>
    <t>Компания "Гейм Лэнд" г.Москва</t>
  </si>
  <si>
    <t>ООО "Издательский дом "Клаксон-Медиа" г.Москва</t>
  </si>
  <si>
    <t>ООО "Издательский дом "ТехноМир" г.Москва</t>
  </si>
  <si>
    <t>ООО "СН Медиа" г.Москва</t>
  </si>
  <si>
    <t>ИНТЕРВЬЮ. ЛЮДИ И СОБЫТИЯ</t>
  </si>
  <si>
    <t>ООО "ФОРМУЛА РУКОДЕЛИЯ" г.Москва</t>
  </si>
  <si>
    <t>ООО "Издательский дом "Сигма" г.Москва</t>
  </si>
  <si>
    <t>ООО "МОТОПРЕССА" г.Москва</t>
  </si>
  <si>
    <t>ООО "РЕДАКЦИЯ ЖУРНАЛА "РЫБОЛОВ" г.Москва</t>
  </si>
  <si>
    <t>ООО "Издательский дом "Калейдоскоп" г.Санкт - Петербург</t>
  </si>
  <si>
    <t>ООО "ПЛАНТАРИЯ" г.Москва</t>
  </si>
  <si>
    <t>ООО "Бьюти Пресс Лтд" г.Москва</t>
  </si>
  <si>
    <t>ООО "ВЕСТНИК" г.Москва</t>
  </si>
  <si>
    <t>ЗАО "ИМПОСТ" г.Москва</t>
  </si>
  <si>
    <t>ООО "СНОБ МЕДИА" г.Москва</t>
  </si>
  <si>
    <t>ООО Издательство "Загородный Дом" г.Санкт - Петербург</t>
  </si>
  <si>
    <t>ЗАО Издательский дом "Салон-Пресс" г.Москва</t>
  </si>
  <si>
    <t>АНО "Редакция КПНП журнала "Катера И Яхты" г.Санкт - Петербург</t>
  </si>
  <si>
    <t>ООО "ДИА МЕДИА" г.Москва</t>
  </si>
  <si>
    <t>ИЗДАТЕЛЬСКИЙ ДОМ "КВК" г.Москва</t>
  </si>
  <si>
    <t>ЗАО "РОВЕСНИК" г.Москва</t>
  </si>
  <si>
    <t>ЗАО "МЕНЮ.РУ"   г.Москва</t>
  </si>
  <si>
    <t>ООО УК "НАЦИОНАЛЬНЫЙ БАНКОВСКИЙ ЖУРНАЛ"  г.Москва</t>
  </si>
  <si>
    <t>ООО "ИД ЭКСПЕРТИЗА И ТЕСТЫ"  г.Москва</t>
  </si>
  <si>
    <t>ООО "ГРОТЕК" г.Москва</t>
  </si>
  <si>
    <t>ООО "ИД «ОРД-МЕДИА» г.Москва</t>
  </si>
  <si>
    <t>в 3,6 раза</t>
  </si>
  <si>
    <t>ООО "ТЕЛЕСПУТНИК" г.Санкт-Петербург</t>
  </si>
  <si>
    <t>ТЕЛЕ-СПУТНИК</t>
  </si>
  <si>
    <t>ЗАО РИА "Р.О.С.С.БИЗНЕС" г.Москва</t>
  </si>
  <si>
    <t>Издательский дом "Ювелирная Россия", г.Санкт-Петербург</t>
  </si>
  <si>
    <t>НАША ПСИХОЛОГИЯ</t>
  </si>
  <si>
    <t>ГУБКА БОБ И ЕГО ДРУЗЬЯ!</t>
  </si>
  <si>
    <t>КОРАБЛЬ АДМИРАЛА НЕЛЬСОНА ВИКТОРИ</t>
  </si>
  <si>
    <t>Издательский Дом "Ларини-Пресс" г.Москва</t>
  </si>
  <si>
    <t>Красноярск, Сургут, Тюмень</t>
  </si>
  <si>
    <t xml:space="preserve">ООО "Пресса" </t>
  </si>
  <si>
    <t>ООО "Биг Сити Лайв +"</t>
  </si>
  <si>
    <t>Big City Life (Жизнь большого города)</t>
  </si>
  <si>
    <t>ООО "Высокий стандарт"</t>
  </si>
  <si>
    <t>Все лучшее для Вас Чувашия</t>
  </si>
  <si>
    <t>ООО "Издательский дом "Шанс-Авто"</t>
  </si>
  <si>
    <t>ОФФ РОУД DРАЙВ</t>
  </si>
  <si>
    <t>ООО "Издательский Дом "НООСФЕРА" г.Москва</t>
  </si>
  <si>
    <t>ЗАО "Медиа Группа "Файн-стрит" г. Санкт-Петербург</t>
  </si>
  <si>
    <t>ЖИЛАЯ СРЕДА</t>
  </si>
  <si>
    <t>ООО "Медиа-Дом"</t>
  </si>
  <si>
    <t>Парадный Квартал</t>
  </si>
  <si>
    <t>ООО "Агенство недвижимости "Ключевые люди"</t>
  </si>
  <si>
    <t>Ключевые люди</t>
  </si>
  <si>
    <t>Интерьер без границ. Нижневартовск</t>
  </si>
  <si>
    <t>BLIZKO Ремонт Самара</t>
  </si>
  <si>
    <t>Курган</t>
  </si>
  <si>
    <t>Выбирай. Курган</t>
  </si>
  <si>
    <t>в 1,9 раза</t>
  </si>
  <si>
    <t>НОВЫЙ ДОМ</t>
  </si>
  <si>
    <t>СЕЛЬСКАЯ НОВЬ</t>
  </si>
  <si>
    <t>Копейск</t>
  </si>
  <si>
    <t>ООО "ЧелябОблИздат"</t>
  </si>
  <si>
    <t>JOY</t>
  </si>
  <si>
    <t>MARIE CLAIRE</t>
  </si>
  <si>
    <t>ЗАО "Конде Наст", Москва</t>
  </si>
  <si>
    <t>ALLURE</t>
  </si>
  <si>
    <t>ЗАО "Редакция газеты "Московский Комсомолец" г.Москва</t>
  </si>
  <si>
    <t>ОХОТА</t>
  </si>
  <si>
    <t>ФОРСАЖ</t>
  </si>
  <si>
    <t>ТОТАЛ DVD</t>
  </si>
  <si>
    <t>КЛАКСОН</t>
  </si>
  <si>
    <t>РЫБОЛОВ</t>
  </si>
  <si>
    <t>ООО "Редакция журнала "Спортивное рыболовство" г.Санкт.-Петербург</t>
  </si>
  <si>
    <t>ООО "МАСТЕРРУЖЬЕ" издатель Игорь Самохин г.Москва</t>
  </si>
  <si>
    <t>ЗАО ИЗДАТЕЛЬСКИЙ ДОМ "САЛОН-ПРЕСС"</t>
  </si>
  <si>
    <t>СИСТЕМЫ БЕЗОПАСНОСТИ</t>
  </si>
  <si>
    <t>ООО "ИДК-Медиа" г.Москва, ООО "Издательство "Комикс Украина" г.Киев</t>
  </si>
  <si>
    <t>КОМАНДА СУПЕРГЕРОЕВ</t>
  </si>
  <si>
    <t>ООО "Де Агостини" г.Москва, ООО "Де Агостини Паблишинг" Украина" г.Киев</t>
  </si>
  <si>
    <t>МИРОВАЯ АВИАЦИЯ</t>
  </si>
  <si>
    <t>Примечания.</t>
  </si>
  <si>
    <t>Фонд "Благотворительный фонд развития детско-юношеского спорта Николая Валуева"</t>
  </si>
  <si>
    <t>Русский Хоккей</t>
  </si>
  <si>
    <t>Mister Стольник.Приложение к журналу Стольник-Юрга</t>
  </si>
  <si>
    <t>Продвижение Копейск</t>
  </si>
  <si>
    <t>ООО Издательская группа"Парамон"</t>
  </si>
  <si>
    <t>Нефтеюганск</t>
  </si>
  <si>
    <t>Выбирай. Нефтеюганск</t>
  </si>
  <si>
    <t>Интерьер без границ.Воронеж</t>
  </si>
  <si>
    <t>ООО "Грифон"</t>
  </si>
  <si>
    <t>в 6,1 раза</t>
  </si>
  <si>
    <t>в 12,3 раза</t>
  </si>
  <si>
    <t>Потребитель. Экспертиза и тесты. 
"ТЕХНИКА ДЛЯ БИЗНЕСА"</t>
  </si>
  <si>
    <t>Потребитель. Экспертиза и тесты. 
БЫТОВАЯ ТЕХНИКА</t>
  </si>
  <si>
    <t>в 9,5 раза</t>
  </si>
  <si>
    <t>АВТОРЕВЮ</t>
  </si>
  <si>
    <t>ООО "Издательство "За рулем"</t>
  </si>
  <si>
    <t xml:space="preserve">Медиа холдинг "АБАК-Пресс" </t>
  </si>
  <si>
    <t>ООО "Синапс"</t>
  </si>
  <si>
    <t>Fashion Collection</t>
  </si>
  <si>
    <t>ООО "ИП Ростов"</t>
  </si>
  <si>
    <t>ООО Издательский Дом "Эверест"</t>
  </si>
  <si>
    <t>Home Magazine. Екатеринбург</t>
  </si>
  <si>
    <t>ООО "Лайм"</t>
  </si>
  <si>
    <t>Абакан</t>
  </si>
  <si>
    <t xml:space="preserve"> Усть-Каменогорск</t>
  </si>
  <si>
    <t>Босс-Агро</t>
  </si>
  <si>
    <t>ООО "ДубльГИС"</t>
  </si>
  <si>
    <t>Корпоративный благотворительный фонд " Катрен"</t>
  </si>
  <si>
    <t>ООО "СИМПЛ"</t>
  </si>
  <si>
    <t>ООО «РЛС-Патент»</t>
  </si>
  <si>
    <t>ИП "Малиновская Н.И."</t>
  </si>
  <si>
    <t>Идея Рандеву</t>
  </si>
  <si>
    <t xml:space="preserve">Health&amp;Fitness </t>
  </si>
  <si>
    <t>ВИП-Шоппинг в Нижнем Новгороде/VIP - Shopping в Нижнем Новгороде</t>
  </si>
  <si>
    <t xml:space="preserve">ООО «Каталог» </t>
  </si>
  <si>
    <t>АВТОиСИТИ</t>
  </si>
  <si>
    <t>Сорока.Хакасия</t>
  </si>
  <si>
    <t>Я покупаю. Самара</t>
  </si>
  <si>
    <t>ООО "ЭКСПРЕСС СЕРВИС - регион" г. Санкт-Петербург</t>
  </si>
  <si>
    <t>Отдохни!</t>
  </si>
  <si>
    <t>АВТОМИР</t>
  </si>
  <si>
    <t>ДАША</t>
  </si>
  <si>
    <t>ООО "РЕДАКЦИЯ ЖУРНАЛА "МАКСИ ТЮНИНГ" г.Москва</t>
  </si>
  <si>
    <t>ELITE INTERIOR. ТЕРРИТОРИЯ ИНТЕРЬЕРА</t>
  </si>
  <si>
    <t>в 11 раз</t>
  </si>
  <si>
    <t>Учредитель ООО "ПРЕМЬЕРА СЕЙЛЗ" г.Москва</t>
  </si>
  <si>
    <t>КРАСИВЫЕ КВАРТИРЫ</t>
  </si>
  <si>
    <t>ДЕРЕВЯННЫЕ ДОМА</t>
  </si>
  <si>
    <t>КАМИНЫ И ОТОПЛЕНИЕ</t>
  </si>
  <si>
    <t>100 ПРОЕКТОВ КОТТЕДЖЕЙ</t>
  </si>
  <si>
    <t>ПРОЕКТЫ ДЕРЕВЯННЫХ ДОМОВ</t>
  </si>
  <si>
    <t>МЕНЮ. ХУДЕЕМ ПРАВИЛЬНО</t>
  </si>
  <si>
    <t>ИД "КОММЕРСАНТЪ" г.Москва</t>
  </si>
  <si>
    <t>СЕКРЕТ ФИРМЫ</t>
  </si>
  <si>
    <t>КОММЕРСАНТЪ АВТОПИЛОТ</t>
  </si>
  <si>
    <t>в 8,4 раза</t>
  </si>
  <si>
    <t>ЗАО "Железный Мир" г.Москва</t>
  </si>
  <si>
    <t>ЖЕЛЕЗНЫЙ МИР</t>
  </si>
  <si>
    <t>ПРИЧЕСКИ</t>
  </si>
  <si>
    <t>в 8,4 раз</t>
  </si>
  <si>
    <t>ЗАО "Медиа Парк" г.Москва</t>
  </si>
  <si>
    <t>ТВ ПАРК</t>
  </si>
  <si>
    <t>ООО "ТОРЕС" г.Москва</t>
  </si>
  <si>
    <t>MUSCLE AND FITNESS / СИЛА И КРАСОТА</t>
  </si>
  <si>
    <t>спецвыпуск ИДЕИ ВАШЕГО ДОМА (YOUR HOME IDEAS)</t>
  </si>
  <si>
    <t>ООО "МЕДИА ГРУПП" г.Москва</t>
  </si>
  <si>
    <t>ДОМ &amp; ИНТЕРЬЕР</t>
  </si>
  <si>
    <t>ООО МЕДИА-ГРУППА "ЖИВИ" г.Москва</t>
  </si>
  <si>
    <t>РУССКИЙ ПИОНЕР</t>
  </si>
  <si>
    <t>КАТАЛОГ СИСТЕМЫ БЕЗОПАСНОСТИ</t>
  </si>
  <si>
    <t>Издание указывает печать в Эстонии и России см. прим.</t>
  </si>
  <si>
    <t>ООО "ИЗДАТЕЛЬСТВО "ЧАСОВАЯ ЛИТЕРАТУРА" г.Москва</t>
  </si>
  <si>
    <t>МОИ ЧАСЫ</t>
  </si>
  <si>
    <t>ООО "ПротоКрафт Студия"  г.Санкт-Петербург</t>
  </si>
  <si>
    <t>COSCOS. HAIR FASHION</t>
  </si>
  <si>
    <t>в 3,8 раза</t>
  </si>
  <si>
    <t>ЛУЧШИЕ УКРАШЕНИЯ РОССИИ</t>
  </si>
  <si>
    <t>ООО "УМНАЯ МАША" г.Москва</t>
  </si>
  <si>
    <t>ООО "ИнфоЛизард" г.Москва</t>
  </si>
  <si>
    <t>МЕД-ИНФО.МИР ЗДОРОВЫХ НОВОСТЕЙ</t>
  </si>
  <si>
    <t>ООО "ГАЗЕТА "АВТОРЕВЮ" г. Москва</t>
  </si>
  <si>
    <t>FREE ТАЙМ Москва</t>
  </si>
  <si>
    <t>FREE ТАЙМ С-Петербург</t>
  </si>
  <si>
    <t>ООО "Скай Медиа Групп" г. Екатеринбург</t>
  </si>
  <si>
    <t>ООО "Мебель от производителя" г.Москва</t>
  </si>
  <si>
    <t>МЕБЕЛЬ ОТ ПРОИЗВОДИТЕЛЯ</t>
  </si>
  <si>
    <t>в 28,5 раза</t>
  </si>
  <si>
    <t>МЕБЕЛЬНОЕ ПРОИЗВОДСТВО</t>
  </si>
  <si>
    <t>ХУДЕЕМ БЕЗ ПРОБЛЕМ!</t>
  </si>
  <si>
    <t>в1,3 раза</t>
  </si>
  <si>
    <t>FIRST</t>
  </si>
  <si>
    <t>TOPBEAUTY MAGAZINE</t>
  </si>
  <si>
    <t>приложение к TOPBEAUTY MAGAZINE</t>
  </si>
  <si>
    <t>в 8,5 раза</t>
  </si>
  <si>
    <t>SCOOBY DOO! Великие тайны мира</t>
  </si>
  <si>
    <t>FXFACTOR</t>
  </si>
  <si>
    <t>в 9,6 раза</t>
  </si>
  <si>
    <t>ГОРОДСКОЕ ОБОЗРЕНИЕ</t>
  </si>
  <si>
    <t>ООО "Голливуд Репортер Рус" г. Москва (Учредители ООО "Студия ТРИТЭ Никиты Михалкова", ОАО "ТРК-1" Сергей Федотов</t>
  </si>
  <si>
    <t>THE HOLLYWOOD REPORTER</t>
  </si>
  <si>
    <t>VARIETY RUSSIA</t>
  </si>
  <si>
    <t>Тираж (2013 ) 270 000</t>
  </si>
  <si>
    <t>Тираж (2013) 550 000</t>
  </si>
  <si>
    <t>Тираж (2013) 440 000</t>
  </si>
  <si>
    <t xml:space="preserve">Тираж (2013 г.) 330 000 </t>
  </si>
  <si>
    <t>Тираж (2013) 1 750 000</t>
  </si>
  <si>
    <t>Выбирайсоблазны большого города. Магнитогорск</t>
  </si>
  <si>
    <t>Выбирай соблазны большого города. Улан-Удэ"</t>
  </si>
  <si>
    <t>Интерьер без границ. Улан-Удэ"</t>
  </si>
  <si>
    <t>Я покупаю-Воронеж Липецк</t>
  </si>
  <si>
    <t>2 ГИС (на компакт. диске)</t>
  </si>
  <si>
    <t>Футбол</t>
  </si>
  <si>
    <t>ООО "Фешн Медиа Белгород"</t>
  </si>
  <si>
    <t>ООО "ИН"</t>
  </si>
  <si>
    <t>ООО "Медиа Лайф"</t>
  </si>
  <si>
    <t>Pro Dom первый строительный журнал</t>
  </si>
  <si>
    <t>ООО "Империя"</t>
  </si>
  <si>
    <t>Сэхнэ (сцена)</t>
  </si>
  <si>
    <t>9000 диск</t>
  </si>
  <si>
    <t>4. Издательский дом "Салон-Пресс" в журналах "ИДЕИ ВАШЕГО ДОМА (YOUR HOME IDEAS)" и спецвыпуск ИДЕИ ВАШЕГО ДОМА (YOUR HOME IDEAS), "КВАРТИРНЫЙ ОТВЕТ НА КВАРТИРНЫЙ ВОПРОС", "SALON-INTERIOR" и "НОВЫЙ ДОМ" не указывает тираж данных  изданий, а пишет  "Тираж (2013)...".</t>
  </si>
  <si>
    <t>Учредитель ООО "Премьера Паблишинг" г.Москва</t>
  </si>
  <si>
    <t>ИНТЕРЬЕР ОТ И ДО</t>
  </si>
  <si>
    <t>ООО "М-ПРЕСС" г.Санкт-Петербург</t>
  </si>
  <si>
    <t>VOGUE</t>
  </si>
  <si>
    <t>MEDIACRAT Publishing г. Москва</t>
  </si>
  <si>
    <t>SPEAR`S. PRIVATE BANKING &amp; WEALTH MANAGEMENT MAGAZINE</t>
  </si>
  <si>
    <t>ANDY WARHOL'S INTERVIEW</t>
  </si>
  <si>
    <t>ДОМАШНИЙ ОЧАГ GOOD HOUSEKEEPING ВКУСНО И ПОЛЕЗНО</t>
  </si>
  <si>
    <t>ООО "ФЭШН ПРЕСС" г.Москва</t>
  </si>
  <si>
    <t>ИД "АРТ-АЛЬЯНС" г.Москва</t>
  </si>
  <si>
    <t>ECLECTIC</t>
  </si>
  <si>
    <t>в 4,2 раза</t>
  </si>
  <si>
    <t>ООО "Фирма Кволл" г.Москва</t>
  </si>
  <si>
    <t>LO MAGAZINE</t>
  </si>
  <si>
    <t>Нет тиража и типографии в выходных данных издания</t>
  </si>
  <si>
    <t>ООО "Гурметто" г.Санкт-Петербург</t>
  </si>
  <si>
    <t>GOURMETTO</t>
  </si>
  <si>
    <t>ООО "СуперДжоб" г.Москва</t>
  </si>
  <si>
    <t>ЗАРПЛАТОМЕР</t>
  </si>
  <si>
    <t>ЗАО "МЦФЭР" г. Москва</t>
  </si>
  <si>
    <t>ЗДОРОВЬЕ ШКОЛЬНИКА</t>
  </si>
  <si>
    <t>Кол-во скачанных цифровых копий</t>
  </si>
  <si>
    <t>Столица Нижний</t>
  </si>
  <si>
    <t>январь - апрель</t>
  </si>
  <si>
    <t>в 24 раза</t>
  </si>
  <si>
    <t>в 7,5 раза</t>
  </si>
  <si>
    <t>в 5,1 раза</t>
  </si>
  <si>
    <t>в 11,5 раза</t>
  </si>
  <si>
    <t>в 3,5 раза</t>
  </si>
  <si>
    <t>в 4,4 раза</t>
  </si>
  <si>
    <t>в 3,3 раза</t>
  </si>
  <si>
    <t>ООО "ИЗДАТЕЛЬСКИЙ ДОМ "МЭЙДЖЕР" Барвиха</t>
  </si>
  <si>
    <t>в 6,3 раза</t>
  </si>
  <si>
    <t>в 17,8 раза</t>
  </si>
  <si>
    <t>в 8,6 раза</t>
  </si>
  <si>
    <t>в 5,2 раза</t>
  </si>
  <si>
    <t>ФИКСИКИ</t>
  </si>
  <si>
    <t>в 12,2 раза</t>
  </si>
  <si>
    <t>в 54,9 раза</t>
  </si>
  <si>
    <t>в 16,8 раза</t>
  </si>
  <si>
    <t>в 27,5 раза</t>
  </si>
  <si>
    <t>в 37,2 раза</t>
  </si>
  <si>
    <t>в 13,6 раза</t>
  </si>
  <si>
    <t>ООО "РОСМЭН" г. Москва</t>
  </si>
  <si>
    <t>ООО "АГЕНТСТВО ЭКСПРЕСС-СЕРВИС" г. Санкт-Петербург</t>
  </si>
  <si>
    <t>ООО "МУМТАЗЗ" г. Москва</t>
  </si>
  <si>
    <t>ООО "Ньюмэн" г. Краснодар</t>
  </si>
  <si>
    <t>LUXMEDIA GROUP г. Москва</t>
  </si>
  <si>
    <t>ООО "ЮНИЛАЙН" г. Смоленск</t>
  </si>
  <si>
    <t>ООО "Амбер" г. Белгород</t>
  </si>
  <si>
    <t>ООО "ПринтХаус" г. Москва</t>
  </si>
  <si>
    <t>ООО "ЭфИксФактор" г. Москва</t>
  </si>
  <si>
    <t>ООО "НАШ ГОРОД"  г. Санкт-Петербург</t>
  </si>
  <si>
    <t>ООО "Вэрайети Раша" г. Москва</t>
  </si>
  <si>
    <t>в 4,5 раза</t>
  </si>
  <si>
    <t>в 3,1 раза</t>
  </si>
  <si>
    <t>ООО "ИЗДАТЕЛЬСКИЙ ДОМ ИНТЕРВЬЮ" г. Москва</t>
  </si>
  <si>
    <t>в 2,9 раза</t>
  </si>
  <si>
    <t>ВОКРУГ СМЕХА спецвыпуск</t>
  </si>
  <si>
    <t>SUPER СВАДЬБА</t>
  </si>
  <si>
    <t>ГОРЯЧИЙ ЛЁД</t>
  </si>
  <si>
    <t>NUMERO</t>
  </si>
  <si>
    <t>ЗАО "Пульс С.-Петербург" г.Санкт-Петербург</t>
  </si>
  <si>
    <t>ПУЛЬС</t>
  </si>
  <si>
    <t>в 6,4 раза</t>
  </si>
  <si>
    <t>КОМПЬЮТЕРПРЕСС</t>
  </si>
  <si>
    <t>в 9,7 раза</t>
  </si>
  <si>
    <t>ООО "ИЗДАТЕЛЬСТВО ПАНИНИ РУС" г. Москва</t>
  </si>
  <si>
    <t>PANINI. ГОЛ</t>
  </si>
  <si>
    <t>MARVEL. ЧЕЛОВЕК-ПАУК И ЕГО ДРУЗЬЯ</t>
  </si>
  <si>
    <t>МАШИНКИ</t>
  </si>
  <si>
    <t>в 22 раза</t>
  </si>
  <si>
    <t>ВЕСЕЛЫЕ ЖИВОТНЫЕ</t>
  </si>
  <si>
    <t>в 38,7 раза</t>
  </si>
  <si>
    <t>GQ STYLE</t>
  </si>
  <si>
    <t>ООО "Медиа актив"</t>
  </si>
  <si>
    <t>GDP (GROSS DOMESTIC PRODUCT)" (ВВП ВАЛОВЫЙ ВНУТРЕННИЙ ПРОДУКТ</t>
  </si>
  <si>
    <t>ООО "Центр" г. Москва</t>
  </si>
  <si>
    <t>АВТОМОБИЛЬ ГОДА В РОССИИ ЕЖЕГОДНАЯ НАЦИОНАЛЬНАЯ ПРЕМИЯ</t>
  </si>
  <si>
    <t>Лиза МОЙ РЕБЕНОК Специальный выпуск</t>
  </si>
  <si>
    <t>ООО "КомпьютерПресс" г.Москва</t>
  </si>
  <si>
    <t>ООО "Олирис" г.Калининград</t>
  </si>
  <si>
    <t>Учредитель ООО "КХЛ-Маркетинг" г. Москва</t>
  </si>
  <si>
    <t>Тираж (2013) 1 200 000</t>
  </si>
  <si>
    <t>ООО "Медиа Групп" г.Москва</t>
  </si>
  <si>
    <t>5. Издательский дом ООО "Медиа Групп" г.Москва в журнале "NUMERO" не указывает тираж данного  издания, а пишет  "Тираж (2013) 1 200 000".</t>
  </si>
  <si>
    <t>6. Издательский дом "РИА "Р.О.С.С.БИЗНЕС" в журнале "ОСНОВНЫЕ СРЕДСТВА" и "ГРУЗОВИК ПРЕСС" пишет, что издание печатается в России и Эстонии, в черном списке указан тираж, ввозимый из Эстонии. В 2011г.  для журнала "ОСНОВНЫЕ СРЕДСТВА" при отпечатанном в Эстонии среднем тираже 3 583 экз., завышение составляло 13,3 раза. В 2012  г. для журнала "ГРУЗОВИК ПРЕСС" при отпечатанном в Эстонии среднем тираже 19 175 экз., завышение составляло 2 раза.</t>
  </si>
  <si>
    <t>7. Издания  ГУБКА БОБ И ЕГО ДРУЗЬЯ!, КОМАНДА СУПЕРГЕРОЕВ, ЛОШАДКИ, САМОЛЕТИКИ, ПИСТОЛЕТИКИ, МАШИНКИ, ВЕСЕЛЫЕ ЖИВОТНЫЕ (ООО "ИДК-Медиа" г. Москва, ООО "Издательство "Комикс " г. Киев); КОРАБЛЬ АДМИРАЛА НЕЛЬСОНА ВИКТОРИ и МИРОВАЯ АВИАЦИЯ (ООО "Де Агостини" г. Москва, ООО "Де Агостини Паблишинг" г. Киев) печатаются в Украине, издаются в России и Украине, в "черном" списке указан средний тираж, ввозимый в Россию из Украины.</t>
  </si>
  <si>
    <t>8. Издательский дом Навигатор Паблишинг г.Москва в выходных данных журнала "НАВИГАТОР ИГРОВОГО МИРА" не указывает тираж, в "черном" списке - средний тираж, ввозимый в Россию из Украины.</t>
  </si>
  <si>
    <t>9. Издательский дом "КВК" г.Москва в выходных данных журнала "КУХНИ И ВАННЫЕ КОМНАТЫ" не указывает тираж, в "черном" списке - средний тираж, ввозимый в Россию из Литвы.</t>
  </si>
  <si>
    <t>10.  ООО "Фирма Кволл" г.Москва в выходных данных журнала "LO MAGAZINE" не указывает ни тираж, ни типографию, в "черном" списке - средний тираж, ввозимый в Россию из Украины.</t>
  </si>
  <si>
    <t>январь - апрель 2013 г.</t>
  </si>
  <si>
    <t>BLIZKO Ремонт</t>
  </si>
  <si>
    <t>Екатеринбург, Краснодар, Н.Новогод, Ростов-на-Дону, Уфа</t>
  </si>
  <si>
    <t>Воронеж-Липецк, Иркутск, Казань, Тюмень, Омск</t>
  </si>
  <si>
    <t>ООО "Креатив Медиа" (ООО "Бренд Нэйм")</t>
  </si>
  <si>
    <t>ООО "Медиа" (ИД "Стольник Media Group")</t>
  </si>
  <si>
    <t>Общероссийское</t>
  </si>
  <si>
    <t>ООО "Трэвел-Пресс"</t>
  </si>
  <si>
    <t>Рынок светотехники</t>
  </si>
  <si>
    <t>Брянск</t>
  </si>
  <si>
    <t>Империя недвижимости ("ИН")</t>
  </si>
  <si>
    <t>ООО "Красная строка"</t>
  </si>
  <si>
    <t>Top Builder (Лучший строитель)</t>
  </si>
  <si>
    <t>ООО "Ди энд Эм групп"</t>
  </si>
  <si>
    <t>Сэкономь</t>
  </si>
  <si>
    <t>Healthy Nation (Здоровье нации)</t>
  </si>
  <si>
    <t>ООО "Компания "Гоу-Ё"</t>
  </si>
  <si>
    <t>GO-YO Афиша</t>
  </si>
  <si>
    <t>Стройка. Уральский выпуск</t>
  </si>
  <si>
    <t>ООО "Медиацентр"</t>
  </si>
  <si>
    <t>Ханты - Мансийск</t>
  </si>
  <si>
    <t>ООО "Иф-Медиа Иркутск"</t>
  </si>
  <si>
    <t>ИП Шведин Павел Семенович</t>
  </si>
  <si>
    <t>Чита</t>
  </si>
  <si>
    <t>Строительный сезон - Забайкальский край</t>
  </si>
  <si>
    <t>ИП Лотарев Максим Иванович</t>
  </si>
  <si>
    <t>Сочи</t>
  </si>
  <si>
    <t>Есентуки</t>
  </si>
  <si>
    <t>Выбираай. Хабаровск</t>
  </si>
  <si>
    <t>Выбирай</t>
  </si>
  <si>
    <t>Интерьер без границ. Белгород</t>
  </si>
  <si>
    <t>ООО "СОБАКА.Краснодар"</t>
  </si>
  <si>
    <t>КРД. Собака.ru</t>
  </si>
  <si>
    <t>РнД. Собака.ru</t>
  </si>
  <si>
    <t>"Издательская Группа "Рекламные технологии"</t>
  </si>
  <si>
    <t>Уфа.Собака.ru</t>
  </si>
  <si>
    <t>ООО "Собака Нижний Новгород"</t>
  </si>
  <si>
    <t>НН.Собака.ru</t>
  </si>
  <si>
    <t>ЕКБ.СОБАКА.RU</t>
  </si>
  <si>
    <t>ООО  «Бизнес-Медиа»</t>
  </si>
  <si>
    <t>ТИРАЖНЫЕ ВРУНЫ  2013</t>
  </si>
  <si>
    <t>в 4,3 раза</t>
  </si>
  <si>
    <t>11. ООО "Конде Наст" г.Москва в выходных данных журнала "VOGUE" в апреле указывает тираж 128000 экземпляров, в Россию из Польши было ввезено 121863 экземпляра, что является скорее всего достоверным тиражом.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</si>
</sst>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"/>
    <numFmt numFmtId="173" formatCode="[$-FC19]d\ mmmm\ yyyy\ &quot;г.&quot;"/>
    <numFmt numFmtId="174" formatCode="[$-419]mmmm\ yyyy;@"/>
    <numFmt numFmtId="175" formatCode="[$-419]d\-mmm\-yyyy;@"/>
    <numFmt numFmtId="176" formatCode="[$-F419]yyyy\,\ mmmm;@"/>
    <numFmt numFmtId="177" formatCode="0.00000"/>
    <numFmt numFmtId="178" formatCode="0.0000000"/>
    <numFmt numFmtId="179" formatCode="0.000000"/>
    <numFmt numFmtId="180" formatCode="0.00000000"/>
    <numFmt numFmtId="181" formatCode="0.000000000"/>
    <numFmt numFmtId="182" formatCode="#,##0.0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dd\-mmm\-yy"/>
    <numFmt numFmtId="200" formatCode="#,##0.0000"/>
    <numFmt numFmtId="201" formatCode="#,##0.00&quot;    &quot;;\-#,##0.00&quot;    &quot;;&quot; -&quot;#&quot;    &quot;;@\ "/>
    <numFmt numFmtId="202" formatCode="#,##0&quot;    &quot;;\-#,##0&quot;    &quot;;&quot; -    &quot;;@\ "/>
    <numFmt numFmtId="203" formatCode="mmmm\ yyyy;@"/>
    <numFmt numFmtId="204" formatCode="mm/yy"/>
    <numFmt numFmtId="205" formatCode="#,##0.###############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MS Sans Serif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14"/>
      <name val="MS Sans Serif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MS Sans Serif"/>
      <family val="0"/>
    </font>
    <font>
      <b/>
      <sz val="18"/>
      <name val="MS Sans Serif"/>
      <family val="0"/>
    </font>
    <font>
      <sz val="18"/>
      <name val="MS Sans Serif"/>
      <family val="0"/>
    </font>
    <font>
      <b/>
      <sz val="13.5"/>
      <name val="MS Sans Serif"/>
      <family val="0"/>
    </font>
    <font>
      <sz val="13.5"/>
      <name val="MS Sans Serif"/>
      <family val="0"/>
    </font>
    <font>
      <b/>
      <sz val="11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6" fillId="0" borderId="0">
      <alignment vertic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0" fillId="0" borderId="0" xfId="57" applyFont="1" applyFill="1" applyBorder="1" applyAlignment="1">
      <alignment vertical="center"/>
      <protection/>
    </xf>
    <xf numFmtId="0" fontId="30" fillId="0" borderId="0" xfId="57" applyFont="1" applyFill="1" applyAlignment="1">
      <alignment vertical="center"/>
      <protection/>
    </xf>
    <xf numFmtId="0" fontId="25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horizontal="left" vertical="center" wrapText="1"/>
      <protection/>
    </xf>
    <xf numFmtId="0" fontId="30" fillId="0" borderId="0" xfId="57" applyFont="1" applyFill="1" applyAlignment="1">
      <alignment horizontal="center" vertical="center"/>
      <protection/>
    </xf>
    <xf numFmtId="0" fontId="29" fillId="0" borderId="0" xfId="57" applyAlignment="1">
      <alignment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Alignment="1">
      <alignment horizontal="center" vertical="center"/>
      <protection/>
    </xf>
    <xf numFmtId="0" fontId="24" fillId="0" borderId="0" xfId="57" applyFont="1" applyFill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33" fillId="0" borderId="0" xfId="57" applyFont="1" applyFill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28" fillId="20" borderId="10" xfId="0" applyFont="1" applyFill="1" applyBorder="1" applyAlignment="1">
      <alignment horizontal="center" vertical="center"/>
    </xf>
    <xf numFmtId="49" fontId="28" fillId="20" borderId="11" xfId="0" applyNumberFormat="1" applyFont="1" applyFill="1" applyBorder="1" applyAlignment="1">
      <alignment horizontal="justify" vertical="center"/>
    </xf>
    <xf numFmtId="0" fontId="34" fillId="4" borderId="12" xfId="57" applyFont="1" applyFill="1" applyBorder="1" applyAlignment="1">
      <alignment horizontal="center" vertical="center"/>
      <protection/>
    </xf>
    <xf numFmtId="0" fontId="34" fillId="4" borderId="13" xfId="57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3" fillId="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ill="1" applyAlignment="1">
      <alignment/>
    </xf>
    <xf numFmtId="49" fontId="28" fillId="20" borderId="14" xfId="0" applyNumberFormat="1" applyFont="1" applyFill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/>
    </xf>
    <xf numFmtId="0" fontId="37" fillId="0" borderId="11" xfId="0" applyFont="1" applyBorder="1" applyAlignment="1">
      <alignment horizontal="center"/>
    </xf>
    <xf numFmtId="0" fontId="34" fillId="4" borderId="15" xfId="57" applyFont="1" applyFill="1" applyBorder="1" applyAlignment="1">
      <alignment horizontal="center" vertical="center" wrapText="1"/>
      <protection/>
    </xf>
    <xf numFmtId="3" fontId="36" fillId="24" borderId="16" xfId="0" applyNumberFormat="1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left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4" fillId="4" borderId="18" xfId="5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49" fontId="28" fillId="20" borderId="19" xfId="0" applyNumberFormat="1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28" fillId="20" borderId="11" xfId="0" applyFont="1" applyFill="1" applyBorder="1" applyAlignment="1">
      <alignment horizontal="justify" vertical="center"/>
    </xf>
    <xf numFmtId="0" fontId="41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justify" vertical="center"/>
    </xf>
    <xf numFmtId="2" fontId="42" fillId="0" borderId="17" xfId="0" applyNumberFormat="1" applyFont="1" applyFill="1" applyBorder="1" applyAlignment="1">
      <alignment horizontal="justify" vertical="center"/>
    </xf>
    <xf numFmtId="3" fontId="41" fillId="0" borderId="17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justify" vertical="center"/>
    </xf>
    <xf numFmtId="2" fontId="41" fillId="0" borderId="17" xfId="0" applyNumberFormat="1" applyFont="1" applyFill="1" applyBorder="1" applyAlignment="1">
      <alignment horizontal="justify" vertical="center"/>
    </xf>
    <xf numFmtId="3" fontId="42" fillId="0" borderId="17" xfId="0" applyNumberFormat="1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left" vertical="center" wrapText="1"/>
    </xf>
    <xf numFmtId="0" fontId="36" fillId="24" borderId="16" xfId="0" applyFont="1" applyFill="1" applyBorder="1" applyAlignment="1">
      <alignment horizontal="center" vertical="center" wrapText="1"/>
    </xf>
    <xf numFmtId="49" fontId="36" fillId="24" borderId="16" xfId="0" applyNumberFormat="1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36" fillId="24" borderId="21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22" xfId="0" applyFont="1" applyBorder="1" applyAlignment="1">
      <alignment/>
    </xf>
    <xf numFmtId="0" fontId="36" fillId="0" borderId="22" xfId="0" applyFont="1" applyBorder="1" applyAlignment="1">
      <alignment/>
    </xf>
    <xf numFmtId="3" fontId="36" fillId="24" borderId="20" xfId="0" applyNumberFormat="1" applyFont="1" applyFill="1" applyBorder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  <protection/>
    </xf>
    <xf numFmtId="2" fontId="41" fillId="0" borderId="17" xfId="0" applyNumberFormat="1" applyFont="1" applyFill="1" applyBorder="1" applyAlignment="1">
      <alignment horizontal="justify" vertical="center" wrapText="1"/>
    </xf>
    <xf numFmtId="0" fontId="42" fillId="0" borderId="16" xfId="0" applyFont="1" applyFill="1" applyBorder="1" applyAlignment="1">
      <alignment horizontal="justify" vertical="center"/>
    </xf>
    <xf numFmtId="0" fontId="41" fillId="0" borderId="16" xfId="0" applyFont="1" applyFill="1" applyBorder="1" applyAlignment="1">
      <alignment horizontal="justify" vertical="center"/>
    </xf>
    <xf numFmtId="3" fontId="42" fillId="0" borderId="16" xfId="0" applyNumberFormat="1" applyFont="1" applyFill="1" applyBorder="1" applyAlignment="1">
      <alignment horizontal="justify" vertical="center"/>
    </xf>
    <xf numFmtId="3" fontId="42" fillId="0" borderId="16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justify" vertical="center"/>
    </xf>
    <xf numFmtId="0" fontId="41" fillId="0" borderId="20" xfId="0" applyFont="1" applyFill="1" applyBorder="1" applyAlignment="1">
      <alignment horizontal="justify" vertical="center"/>
    </xf>
    <xf numFmtId="3" fontId="42" fillId="0" borderId="20" xfId="0" applyNumberFormat="1" applyFont="1" applyFill="1" applyBorder="1" applyAlignment="1">
      <alignment horizontal="justify" vertical="center"/>
    </xf>
    <xf numFmtId="3" fontId="42" fillId="0" borderId="20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justify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justify" vertical="center" wrapText="1"/>
    </xf>
    <xf numFmtId="2" fontId="42" fillId="0" borderId="17" xfId="0" applyNumberFormat="1" applyFont="1" applyFill="1" applyBorder="1" applyAlignment="1">
      <alignment horizontal="justify" vertical="center" wrapText="1"/>
    </xf>
    <xf numFmtId="0" fontId="42" fillId="0" borderId="17" xfId="0" applyFont="1" applyFill="1" applyBorder="1" applyAlignment="1">
      <alignment horizontal="justify" vertical="center"/>
    </xf>
    <xf numFmtId="2" fontId="42" fillId="0" borderId="17" xfId="0" applyNumberFormat="1" applyFont="1" applyFill="1" applyBorder="1" applyAlignment="1">
      <alignment horizontal="justify" vertical="center"/>
    </xf>
    <xf numFmtId="2" fontId="42" fillId="0" borderId="16" xfId="0" applyNumberFormat="1" applyFont="1" applyFill="1" applyBorder="1" applyAlignment="1">
      <alignment horizontal="justify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3" fontId="42" fillId="0" borderId="21" xfId="0" applyNumberFormat="1" applyFont="1" applyFill="1" applyBorder="1" applyAlignment="1">
      <alignment horizontal="center" vertical="center"/>
    </xf>
    <xf numFmtId="3" fontId="42" fillId="0" borderId="1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/>
    </xf>
    <xf numFmtId="2" fontId="42" fillId="0" borderId="0" xfId="0" applyNumberFormat="1" applyFont="1" applyFill="1" applyBorder="1" applyAlignment="1">
      <alignment horizontal="justify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3" fontId="37" fillId="24" borderId="16" xfId="0" applyNumberFormat="1" applyFont="1" applyFill="1" applyBorder="1" applyAlignment="1">
      <alignment horizontal="center" vertical="center" wrapText="1"/>
    </xf>
    <xf numFmtId="0" fontId="31" fillId="4" borderId="23" xfId="57" applyFont="1" applyFill="1" applyBorder="1" applyAlignment="1">
      <alignment horizontal="center" vertical="center" wrapText="1"/>
      <protection/>
    </xf>
    <xf numFmtId="3" fontId="37" fillId="24" borderId="16" xfId="0" applyNumberFormat="1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justify" vertical="center"/>
    </xf>
    <xf numFmtId="0" fontId="41" fillId="0" borderId="25" xfId="0" applyFont="1" applyFill="1" applyBorder="1" applyAlignment="1">
      <alignment horizontal="justify" wrapText="1"/>
    </xf>
    <xf numFmtId="0" fontId="38" fillId="0" borderId="0" xfId="0" applyFont="1" applyFill="1" applyBorder="1" applyAlignment="1">
      <alignment horizontal="justify" vertical="center"/>
    </xf>
    <xf numFmtId="0" fontId="38" fillId="0" borderId="0" xfId="0" applyFont="1" applyFill="1" applyAlignment="1">
      <alignment vertical="center"/>
    </xf>
    <xf numFmtId="3" fontId="41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3" fontId="40" fillId="0" borderId="24" xfId="0" applyNumberFormat="1" applyFont="1" applyFill="1" applyBorder="1" applyAlignment="1">
      <alignment horizontal="justify" vertical="center"/>
    </xf>
    <xf numFmtId="0" fontId="43" fillId="0" borderId="25" xfId="0" applyFont="1" applyFill="1" applyBorder="1" applyAlignment="1">
      <alignment horizontal="justify" wrapText="1"/>
    </xf>
    <xf numFmtId="3" fontId="43" fillId="0" borderId="24" xfId="0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center"/>
    </xf>
    <xf numFmtId="3" fontId="42" fillId="0" borderId="24" xfId="0" applyNumberFormat="1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left" vertical="center" wrapText="1"/>
    </xf>
    <xf numFmtId="0" fontId="24" fillId="0" borderId="0" xfId="57" applyFont="1" applyFill="1" applyAlignment="1">
      <alignment horizontal="center" vertical="center"/>
      <protection/>
    </xf>
    <xf numFmtId="0" fontId="24" fillId="0" borderId="0" xfId="57" applyFont="1" applyAlignment="1">
      <alignment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27" fillId="0" borderId="0" xfId="57" applyFont="1" applyAlignment="1">
      <alignment vertical="center"/>
      <protection/>
    </xf>
    <xf numFmtId="0" fontId="35" fillId="4" borderId="0" xfId="0" applyFont="1" applyFill="1" applyAlignment="1">
      <alignment horizontal="center"/>
    </xf>
    <xf numFmtId="3" fontId="41" fillId="0" borderId="26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3" fontId="41" fillId="0" borderId="16" xfId="0" applyNumberFormat="1" applyFont="1" applyFill="1" applyBorder="1" applyAlignment="1">
      <alignment horizontal="center" vertical="center"/>
    </xf>
    <xf numFmtId="3" fontId="42" fillId="0" borderId="27" xfId="0" applyNumberFormat="1" applyFont="1" applyFill="1" applyBorder="1" applyAlignment="1">
      <alignment horizontal="center" vertical="center"/>
    </xf>
    <xf numFmtId="2" fontId="41" fillId="0" borderId="24" xfId="0" applyNumberFormat="1" applyFont="1" applyFill="1" applyBorder="1" applyAlignment="1">
      <alignment horizontal="justify" vertical="center" wrapText="1"/>
    </xf>
    <xf numFmtId="2" fontId="42" fillId="0" borderId="24" xfId="0" applyNumberFormat="1" applyFont="1" applyFill="1" applyBorder="1" applyAlignment="1">
      <alignment horizontal="justify" vertical="center" wrapText="1"/>
    </xf>
    <xf numFmtId="2" fontId="42" fillId="0" borderId="24" xfId="0" applyNumberFormat="1" applyFont="1" applyFill="1" applyBorder="1" applyAlignment="1">
      <alignment horizontal="justify" vertical="center"/>
    </xf>
    <xf numFmtId="0" fontId="42" fillId="0" borderId="28" xfId="0" applyFont="1" applyFill="1" applyBorder="1" applyAlignment="1">
      <alignment horizontal="justify" vertical="center"/>
    </xf>
    <xf numFmtId="3" fontId="41" fillId="0" borderId="16" xfId="0" applyNumberFormat="1" applyFont="1" applyFill="1" applyBorder="1" applyAlignment="1">
      <alignment horizontal="center" vertical="center" wrapText="1"/>
    </xf>
    <xf numFmtId="3" fontId="41" fillId="0" borderId="25" xfId="0" applyNumberFormat="1" applyFont="1" applyFill="1" applyBorder="1" applyAlignment="1">
      <alignment horizontal="center" vertical="center"/>
    </xf>
    <xf numFmtId="3" fontId="42" fillId="0" borderId="25" xfId="0" applyNumberFormat="1" applyFont="1" applyFill="1" applyBorder="1" applyAlignment="1">
      <alignment horizontal="center" vertical="center" wrapText="1"/>
    </xf>
    <xf numFmtId="3" fontId="42" fillId="0" borderId="29" xfId="0" applyNumberFormat="1" applyFont="1" applyFill="1" applyBorder="1" applyAlignment="1">
      <alignment horizontal="center" vertical="center" wrapText="1"/>
    </xf>
    <xf numFmtId="3" fontId="41" fillId="0" borderId="3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3" fontId="41" fillId="0" borderId="17" xfId="0" applyNumberFormat="1" applyFont="1" applyFill="1" applyBorder="1" applyAlignment="1">
      <alignment horizontal="center" vertical="center" wrapText="1"/>
    </xf>
    <xf numFmtId="3" fontId="42" fillId="0" borderId="17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24" borderId="16" xfId="0" applyFont="1" applyFill="1" applyBorder="1" applyAlignment="1">
      <alignment horizontal="left" vertical="center" wrapText="1"/>
    </xf>
    <xf numFmtId="0" fontId="36" fillId="24" borderId="16" xfId="0" applyFont="1" applyFill="1" applyBorder="1" applyAlignment="1">
      <alignment horizontal="center" vertical="center" wrapText="1"/>
    </xf>
    <xf numFmtId="49" fontId="36" fillId="24" borderId="16" xfId="0" applyNumberFormat="1" applyFont="1" applyFill="1" applyBorder="1" applyAlignment="1">
      <alignment horizontal="left" vertical="center" wrapText="1"/>
    </xf>
    <xf numFmtId="0" fontId="36" fillId="24" borderId="16" xfId="56" applyFont="1" applyFill="1" applyBorder="1" applyAlignment="1">
      <alignment horizontal="left" vertical="center" wrapText="1"/>
      <protection/>
    </xf>
    <xf numFmtId="0" fontId="36" fillId="24" borderId="16" xfId="56" applyFont="1" applyFill="1" applyBorder="1" applyAlignment="1">
      <alignment horizontal="center" vertical="center" wrapText="1"/>
      <protection/>
    </xf>
    <xf numFmtId="3" fontId="37" fillId="24" borderId="20" xfId="0" applyNumberFormat="1" applyFont="1" applyFill="1" applyBorder="1" applyAlignment="1">
      <alignment horizontal="center" vertical="center" wrapText="1"/>
    </xf>
    <xf numFmtId="3" fontId="37" fillId="24" borderId="16" xfId="0" applyNumberFormat="1" applyFont="1" applyFill="1" applyBorder="1" applyAlignment="1">
      <alignment horizontal="center" vertical="center"/>
    </xf>
    <xf numFmtId="3" fontId="37" fillId="24" borderId="20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3" fontId="37" fillId="24" borderId="0" xfId="0" applyNumberFormat="1" applyFont="1" applyFill="1" applyBorder="1" applyAlignment="1">
      <alignment horizontal="center" vertical="center" wrapText="1"/>
    </xf>
    <xf numFmtId="3" fontId="36" fillId="24" borderId="0" xfId="0" applyNumberFormat="1" applyFont="1" applyFill="1" applyBorder="1" applyAlignment="1">
      <alignment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1" xfId="0" applyFont="1" applyBorder="1" applyAlignment="1">
      <alignment horizontal="left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6" fillId="24" borderId="16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left" vertical="center"/>
    </xf>
    <xf numFmtId="0" fontId="37" fillId="0" borderId="31" xfId="0" applyFont="1" applyBorder="1" applyAlignment="1">
      <alignment horizontal="center" vertical="center"/>
    </xf>
    <xf numFmtId="0" fontId="37" fillId="0" borderId="31" xfId="0" applyFont="1" applyBorder="1" applyAlignment="1">
      <alignment horizontal="left"/>
    </xf>
    <xf numFmtId="0" fontId="36" fillId="0" borderId="16" xfId="0" applyFont="1" applyBorder="1" applyAlignment="1">
      <alignment horizontal="center" vertical="center"/>
    </xf>
    <xf numFmtId="3" fontId="36" fillId="24" borderId="20" xfId="0" applyNumberFormat="1" applyFont="1" applyFill="1" applyBorder="1" applyAlignment="1">
      <alignment horizontal="center" vertical="center"/>
    </xf>
    <xf numFmtId="3" fontId="36" fillId="24" borderId="16" xfId="54" applyNumberFormat="1" applyFont="1" applyFill="1" applyBorder="1" applyAlignment="1">
      <alignment horizontal="center" vertical="center" wrapText="1"/>
      <protection/>
    </xf>
    <xf numFmtId="3" fontId="37" fillId="0" borderId="31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lef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7" xfId="54"/>
    <cellStyle name="Обычный 2 8" xfId="55"/>
    <cellStyle name="Обычный 4" xfId="56"/>
    <cellStyle name="Обычный_Журналы НТС 1-5 2011 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J194"/>
  <sheetViews>
    <sheetView tabSelected="1" workbookViewId="0" topLeftCell="A1">
      <pane ySplit="5" topLeftCell="BM6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5.00390625" style="36" customWidth="1"/>
    <col min="2" max="2" width="23.7109375" style="40" customWidth="1"/>
    <col min="3" max="3" width="25.421875" style="40" customWidth="1"/>
    <col min="4" max="4" width="14.7109375" style="36" customWidth="1"/>
    <col min="5" max="5" width="14.140625" style="36" customWidth="1"/>
    <col min="6" max="6" width="12.8515625" style="36" customWidth="1"/>
    <col min="7" max="7" width="25.00390625" style="0" customWidth="1"/>
  </cols>
  <sheetData>
    <row r="1" spans="1:5" ht="12.75">
      <c r="A1" s="11"/>
      <c r="D1" s="11"/>
      <c r="E1" s="11"/>
    </row>
    <row r="2" spans="1:6" ht="23.25">
      <c r="A2" s="97" t="s">
        <v>804</v>
      </c>
      <c r="B2" s="98"/>
      <c r="C2" s="98"/>
      <c r="D2" s="98"/>
      <c r="E2" s="98"/>
      <c r="F2" s="99"/>
    </row>
    <row r="3" spans="1:6" ht="24" customHeight="1">
      <c r="A3" s="100" t="s">
        <v>696</v>
      </c>
      <c r="B3" s="101"/>
      <c r="C3" s="101"/>
      <c r="D3" s="101"/>
      <c r="E3" s="101"/>
      <c r="F3" s="99"/>
    </row>
    <row r="4" spans="1:5" ht="13.5" thickBot="1">
      <c r="A4" s="11"/>
      <c r="D4" s="11"/>
      <c r="E4" s="11"/>
    </row>
    <row r="5" spans="1:6" ht="51" customHeight="1" thickBot="1">
      <c r="A5" s="15" t="s">
        <v>34</v>
      </c>
      <c r="B5" s="41" t="s">
        <v>35</v>
      </c>
      <c r="C5" s="41" t="s">
        <v>36</v>
      </c>
      <c r="D5" s="24" t="s">
        <v>107</v>
      </c>
      <c r="E5" s="16" t="s">
        <v>108</v>
      </c>
      <c r="F5" s="39" t="s">
        <v>109</v>
      </c>
    </row>
    <row r="6" spans="1:6" s="23" customFormat="1" ht="28.5">
      <c r="A6" s="72">
        <v>1</v>
      </c>
      <c r="B6" s="46" t="s">
        <v>462</v>
      </c>
      <c r="C6" s="60" t="s">
        <v>534</v>
      </c>
      <c r="D6" s="80">
        <v>128778</v>
      </c>
      <c r="E6" s="80">
        <v>200000</v>
      </c>
      <c r="F6" s="42" t="s">
        <v>50</v>
      </c>
    </row>
    <row r="7" spans="1:6" s="23" customFormat="1" ht="28.5">
      <c r="A7" s="72">
        <v>2</v>
      </c>
      <c r="B7" s="46" t="s">
        <v>462</v>
      </c>
      <c r="C7" s="76" t="s">
        <v>38</v>
      </c>
      <c r="D7" s="80">
        <v>124188</v>
      </c>
      <c r="E7" s="80">
        <v>200000</v>
      </c>
      <c r="F7" s="42" t="s">
        <v>50</v>
      </c>
    </row>
    <row r="8" spans="1:6" s="23" customFormat="1" ht="28.5">
      <c r="A8" s="72">
        <v>3</v>
      </c>
      <c r="B8" s="46" t="s">
        <v>462</v>
      </c>
      <c r="C8" s="76" t="s">
        <v>592</v>
      </c>
      <c r="D8" s="80">
        <v>125628</v>
      </c>
      <c r="E8" s="80">
        <v>200000</v>
      </c>
      <c r="F8" s="42" t="s">
        <v>50</v>
      </c>
    </row>
    <row r="9" spans="1:6" s="23" customFormat="1" ht="28.5">
      <c r="A9" s="72">
        <v>4</v>
      </c>
      <c r="B9" s="46" t="s">
        <v>462</v>
      </c>
      <c r="C9" s="76" t="s">
        <v>40</v>
      </c>
      <c r="D9" s="113">
        <v>129561</v>
      </c>
      <c r="E9" s="113">
        <v>200000</v>
      </c>
      <c r="F9" s="114" t="s">
        <v>50</v>
      </c>
    </row>
    <row r="10" spans="1:6" s="23" customFormat="1" ht="28.5">
      <c r="A10" s="72">
        <v>5</v>
      </c>
      <c r="B10" s="46" t="s">
        <v>462</v>
      </c>
      <c r="C10" s="76" t="s">
        <v>593</v>
      </c>
      <c r="D10" s="80">
        <v>71710</v>
      </c>
      <c r="E10" s="80">
        <v>110000</v>
      </c>
      <c r="F10" s="42" t="s">
        <v>50</v>
      </c>
    </row>
    <row r="11" spans="1:6" s="23" customFormat="1" ht="28.5">
      <c r="A11" s="72">
        <v>6</v>
      </c>
      <c r="B11" s="46" t="s">
        <v>462</v>
      </c>
      <c r="C11" s="76" t="s">
        <v>44</v>
      </c>
      <c r="D11" s="80">
        <v>87692</v>
      </c>
      <c r="E11" s="80">
        <v>200000</v>
      </c>
      <c r="F11" s="42" t="s">
        <v>59</v>
      </c>
    </row>
    <row r="12" spans="1:6" s="23" customFormat="1" ht="28.5">
      <c r="A12" s="72">
        <v>7</v>
      </c>
      <c r="B12" s="46" t="s">
        <v>462</v>
      </c>
      <c r="C12" s="76" t="s">
        <v>45</v>
      </c>
      <c r="D12" s="80">
        <v>62600</v>
      </c>
      <c r="E12" s="80">
        <v>120000</v>
      </c>
      <c r="F12" s="42" t="s">
        <v>46</v>
      </c>
    </row>
    <row r="13" spans="1:6" s="23" customFormat="1" ht="28.5">
      <c r="A13" s="72">
        <v>8</v>
      </c>
      <c r="B13" s="46" t="s">
        <v>462</v>
      </c>
      <c r="C13" s="76" t="s">
        <v>47</v>
      </c>
      <c r="D13" s="80">
        <v>104978</v>
      </c>
      <c r="E13" s="80">
        <v>120000</v>
      </c>
      <c r="F13" s="42" t="s">
        <v>320</v>
      </c>
    </row>
    <row r="14" spans="1:6" s="23" customFormat="1" ht="28.5">
      <c r="A14" s="72">
        <v>9</v>
      </c>
      <c r="B14" s="46" t="s">
        <v>462</v>
      </c>
      <c r="C14" s="76" t="s">
        <v>49</v>
      </c>
      <c r="D14" s="80">
        <v>184830</v>
      </c>
      <c r="E14" s="80">
        <v>370000</v>
      </c>
      <c r="F14" s="42" t="s">
        <v>529</v>
      </c>
    </row>
    <row r="15" spans="1:6" s="23" customFormat="1" ht="28.5">
      <c r="A15" s="72">
        <v>10</v>
      </c>
      <c r="B15" s="46" t="s">
        <v>462</v>
      </c>
      <c r="C15" s="76" t="s">
        <v>316</v>
      </c>
      <c r="D15" s="80">
        <v>104521</v>
      </c>
      <c r="E15" s="80">
        <v>200000</v>
      </c>
      <c r="F15" s="42" t="s">
        <v>46</v>
      </c>
    </row>
    <row r="16" spans="1:6" s="23" customFormat="1" ht="28.5">
      <c r="A16" s="42">
        <v>11</v>
      </c>
      <c r="B16" s="46" t="s">
        <v>462</v>
      </c>
      <c r="C16" s="47" t="s">
        <v>51</v>
      </c>
      <c r="D16" s="45">
        <v>41223</v>
      </c>
      <c r="E16" s="45">
        <v>100000</v>
      </c>
      <c r="F16" s="42" t="s">
        <v>57</v>
      </c>
    </row>
    <row r="17" spans="1:6" s="23" customFormat="1" ht="28.5">
      <c r="A17" s="72">
        <v>12</v>
      </c>
      <c r="B17" s="46" t="s">
        <v>462</v>
      </c>
      <c r="C17" s="76" t="s">
        <v>594</v>
      </c>
      <c r="D17" s="80">
        <v>95667</v>
      </c>
      <c r="E17" s="80">
        <v>150000</v>
      </c>
      <c r="F17" s="42" t="s">
        <v>50</v>
      </c>
    </row>
    <row r="18" spans="1:6" s="23" customFormat="1" ht="28.5">
      <c r="A18" s="72">
        <v>13</v>
      </c>
      <c r="B18" s="46" t="s">
        <v>463</v>
      </c>
      <c r="C18" s="76" t="s">
        <v>52</v>
      </c>
      <c r="D18" s="80">
        <v>26657</v>
      </c>
      <c r="E18" s="80">
        <v>48333</v>
      </c>
      <c r="F18" s="42" t="s">
        <v>42</v>
      </c>
    </row>
    <row r="19" spans="1:6" s="23" customFormat="1" ht="28.5">
      <c r="A19" s="72">
        <v>14</v>
      </c>
      <c r="B19" s="46" t="s">
        <v>463</v>
      </c>
      <c r="C19" s="76" t="s">
        <v>53</v>
      </c>
      <c r="D19" s="80">
        <v>67480</v>
      </c>
      <c r="E19" s="80">
        <v>105000</v>
      </c>
      <c r="F19" s="42" t="s">
        <v>50</v>
      </c>
    </row>
    <row r="20" spans="1:6" s="23" customFormat="1" ht="28.5">
      <c r="A20" s="72">
        <v>15</v>
      </c>
      <c r="B20" s="46" t="s">
        <v>463</v>
      </c>
      <c r="C20" s="76" t="s">
        <v>535</v>
      </c>
      <c r="D20" s="80">
        <v>84245</v>
      </c>
      <c r="E20" s="80">
        <v>118333</v>
      </c>
      <c r="F20" s="42" t="s">
        <v>75</v>
      </c>
    </row>
    <row r="21" spans="1:6" s="23" customFormat="1" ht="28.5">
      <c r="A21" s="42">
        <v>16</v>
      </c>
      <c r="B21" s="46" t="s">
        <v>464</v>
      </c>
      <c r="C21" s="47" t="s">
        <v>676</v>
      </c>
      <c r="D21" s="45">
        <v>111334</v>
      </c>
      <c r="E21" s="45">
        <v>125000</v>
      </c>
      <c r="F21" s="42" t="s">
        <v>320</v>
      </c>
    </row>
    <row r="22" spans="1:6" s="23" customFormat="1" ht="28.5">
      <c r="A22" s="72">
        <v>17</v>
      </c>
      <c r="B22" s="46" t="s">
        <v>464</v>
      </c>
      <c r="C22" s="76" t="s">
        <v>56</v>
      </c>
      <c r="D22" s="80">
        <v>54663</v>
      </c>
      <c r="E22" s="80">
        <v>62750</v>
      </c>
      <c r="F22" s="42" t="s">
        <v>320</v>
      </c>
    </row>
    <row r="23" spans="1:6" s="23" customFormat="1" ht="28.5">
      <c r="A23" s="72">
        <v>18</v>
      </c>
      <c r="B23" s="46" t="s">
        <v>464</v>
      </c>
      <c r="C23" s="76" t="s">
        <v>58</v>
      </c>
      <c r="D23" s="80">
        <v>333388</v>
      </c>
      <c r="E23" s="80">
        <v>420000</v>
      </c>
      <c r="F23" s="42" t="s">
        <v>48</v>
      </c>
    </row>
    <row r="24" spans="1:6" s="23" customFormat="1" ht="28.5">
      <c r="A24" s="72">
        <v>19</v>
      </c>
      <c r="B24" s="46" t="s">
        <v>464</v>
      </c>
      <c r="C24" s="76" t="s">
        <v>60</v>
      </c>
      <c r="D24" s="80">
        <v>61666</v>
      </c>
      <c r="E24" s="80">
        <v>72083</v>
      </c>
      <c r="F24" s="42" t="s">
        <v>320</v>
      </c>
    </row>
    <row r="25" spans="1:6" s="23" customFormat="1" ht="28.5">
      <c r="A25" s="72">
        <v>20</v>
      </c>
      <c r="B25" s="46" t="s">
        <v>536</v>
      </c>
      <c r="C25" s="76" t="s">
        <v>537</v>
      </c>
      <c r="D25" s="80">
        <v>104543</v>
      </c>
      <c r="E25" s="80">
        <v>130000</v>
      </c>
      <c r="F25" s="42" t="s">
        <v>48</v>
      </c>
    </row>
    <row r="26" spans="1:6" s="23" customFormat="1" ht="28.5">
      <c r="A26" s="72">
        <v>21</v>
      </c>
      <c r="B26" s="46" t="s">
        <v>465</v>
      </c>
      <c r="C26" s="76" t="s">
        <v>62</v>
      </c>
      <c r="D26" s="80">
        <v>100003</v>
      </c>
      <c r="E26" s="80">
        <v>168100</v>
      </c>
      <c r="F26" s="42" t="s">
        <v>39</v>
      </c>
    </row>
    <row r="27" spans="1:6" s="23" customFormat="1" ht="42.75">
      <c r="A27" s="72">
        <v>22</v>
      </c>
      <c r="B27" s="46" t="s">
        <v>538</v>
      </c>
      <c r="C27" s="76" t="s">
        <v>63</v>
      </c>
      <c r="D27" s="80">
        <v>16119</v>
      </c>
      <c r="E27" s="80">
        <v>120000</v>
      </c>
      <c r="F27" s="42" t="s">
        <v>356</v>
      </c>
    </row>
    <row r="28" spans="1:6" s="23" customFormat="1" ht="42.75">
      <c r="A28" s="72">
        <v>23</v>
      </c>
      <c r="B28" s="46" t="s">
        <v>538</v>
      </c>
      <c r="C28" s="76" t="s">
        <v>64</v>
      </c>
      <c r="D28" s="80">
        <v>47560</v>
      </c>
      <c r="E28" s="80">
        <v>140000</v>
      </c>
      <c r="F28" s="42" t="s">
        <v>66</v>
      </c>
    </row>
    <row r="29" spans="1:6" s="23" customFormat="1" ht="28.5">
      <c r="A29" s="72">
        <v>24</v>
      </c>
      <c r="B29" s="46" t="s">
        <v>466</v>
      </c>
      <c r="C29" s="76" t="s">
        <v>65</v>
      </c>
      <c r="D29" s="80">
        <v>112300</v>
      </c>
      <c r="E29" s="80">
        <v>270000</v>
      </c>
      <c r="F29" s="42" t="s">
        <v>57</v>
      </c>
    </row>
    <row r="30" spans="1:6" s="23" customFormat="1" ht="28.5">
      <c r="A30" s="72">
        <v>25</v>
      </c>
      <c r="B30" s="46" t="s">
        <v>466</v>
      </c>
      <c r="C30" s="76" t="s">
        <v>67</v>
      </c>
      <c r="D30" s="80">
        <v>14600</v>
      </c>
      <c r="E30" s="80">
        <v>95000</v>
      </c>
      <c r="F30" s="42" t="s">
        <v>360</v>
      </c>
    </row>
    <row r="31" spans="1:6" s="23" customFormat="1" ht="42.75">
      <c r="A31" s="72">
        <v>26</v>
      </c>
      <c r="B31" s="46" t="s">
        <v>595</v>
      </c>
      <c r="C31" s="76" t="s">
        <v>596</v>
      </c>
      <c r="D31" s="80">
        <v>2177</v>
      </c>
      <c r="E31" s="80">
        <v>55000</v>
      </c>
      <c r="F31" s="42" t="s">
        <v>697</v>
      </c>
    </row>
    <row r="32" spans="1:6" s="23" customFormat="1" ht="42.75">
      <c r="A32" s="72">
        <v>27</v>
      </c>
      <c r="B32" s="46" t="s">
        <v>467</v>
      </c>
      <c r="C32" s="76" t="s">
        <v>68</v>
      </c>
      <c r="D32" s="80">
        <v>10500</v>
      </c>
      <c r="E32" s="80">
        <v>83000</v>
      </c>
      <c r="F32" s="42" t="s">
        <v>698</v>
      </c>
    </row>
    <row r="33" spans="1:6" s="23" customFormat="1" ht="42.75">
      <c r="A33" s="72">
        <v>28</v>
      </c>
      <c r="B33" s="46" t="s">
        <v>467</v>
      </c>
      <c r="C33" s="76" t="s">
        <v>69</v>
      </c>
      <c r="D33" s="80">
        <v>10667</v>
      </c>
      <c r="E33" s="80">
        <v>123000</v>
      </c>
      <c r="F33" s="42" t="s">
        <v>597</v>
      </c>
    </row>
    <row r="34" spans="1:6" s="23" customFormat="1" ht="42.75">
      <c r="A34" s="72">
        <v>29</v>
      </c>
      <c r="B34" s="75" t="s">
        <v>673</v>
      </c>
      <c r="C34" s="76" t="s">
        <v>70</v>
      </c>
      <c r="D34" s="80">
        <v>50500</v>
      </c>
      <c r="E34" s="80">
        <v>110000</v>
      </c>
      <c r="F34" s="42" t="s">
        <v>55</v>
      </c>
    </row>
    <row r="35" spans="1:6" s="23" customFormat="1" ht="42.75">
      <c r="A35" s="72">
        <v>30</v>
      </c>
      <c r="B35" s="75" t="s">
        <v>673</v>
      </c>
      <c r="C35" s="76" t="s">
        <v>539</v>
      </c>
      <c r="D35" s="80">
        <v>25454</v>
      </c>
      <c r="E35" s="80">
        <v>75000</v>
      </c>
      <c r="F35" s="42" t="s">
        <v>66</v>
      </c>
    </row>
    <row r="36" spans="1:6" s="23" customFormat="1" ht="42.75">
      <c r="A36" s="72">
        <v>31</v>
      </c>
      <c r="B36" s="75" t="s">
        <v>673</v>
      </c>
      <c r="C36" s="76" t="s">
        <v>72</v>
      </c>
      <c r="D36" s="80">
        <v>11521</v>
      </c>
      <c r="E36" s="80">
        <v>65000</v>
      </c>
      <c r="F36" s="42" t="s">
        <v>343</v>
      </c>
    </row>
    <row r="37" spans="1:6" s="23" customFormat="1" ht="42.75">
      <c r="A37" s="72">
        <v>32</v>
      </c>
      <c r="B37" s="75" t="s">
        <v>673</v>
      </c>
      <c r="C37" s="76" t="s">
        <v>73</v>
      </c>
      <c r="D37" s="80">
        <v>11233</v>
      </c>
      <c r="E37" s="80">
        <v>60000</v>
      </c>
      <c r="F37" s="42" t="s">
        <v>699</v>
      </c>
    </row>
    <row r="38" spans="1:6" s="23" customFormat="1" ht="42.75">
      <c r="A38" s="72">
        <v>33</v>
      </c>
      <c r="B38" s="46" t="s">
        <v>598</v>
      </c>
      <c r="C38" s="60" t="s">
        <v>468</v>
      </c>
      <c r="D38" s="80">
        <v>37676</v>
      </c>
      <c r="E38" s="80">
        <v>100000</v>
      </c>
      <c r="F38" s="42" t="s">
        <v>37</v>
      </c>
    </row>
    <row r="39" spans="1:6" s="23" customFormat="1" ht="28.5">
      <c r="A39" s="72">
        <v>34</v>
      </c>
      <c r="B39" s="46" t="s">
        <v>469</v>
      </c>
      <c r="C39" s="76" t="s">
        <v>74</v>
      </c>
      <c r="D39" s="80">
        <v>206825</v>
      </c>
      <c r="E39" s="80">
        <v>300267</v>
      </c>
      <c r="F39" s="42" t="s">
        <v>43</v>
      </c>
    </row>
    <row r="40" spans="1:6" s="23" customFormat="1" ht="28.5">
      <c r="A40" s="72">
        <v>35</v>
      </c>
      <c r="B40" s="46" t="s">
        <v>469</v>
      </c>
      <c r="C40" s="76" t="s">
        <v>76</v>
      </c>
      <c r="D40" s="80">
        <v>641733</v>
      </c>
      <c r="E40" s="80">
        <v>847133</v>
      </c>
      <c r="F40" s="42" t="s">
        <v>48</v>
      </c>
    </row>
    <row r="41" spans="1:6" s="23" customFormat="1" ht="42.75">
      <c r="A41" s="72">
        <v>36</v>
      </c>
      <c r="B41" s="46" t="s">
        <v>470</v>
      </c>
      <c r="C41" s="76" t="s">
        <v>599</v>
      </c>
      <c r="D41" s="80">
        <v>41840</v>
      </c>
      <c r="E41" s="80">
        <v>78000</v>
      </c>
      <c r="F41" s="42" t="s">
        <v>46</v>
      </c>
    </row>
    <row r="42" spans="1:6" s="23" customFormat="1" ht="42.75">
      <c r="A42" s="72">
        <v>37</v>
      </c>
      <c r="B42" s="46" t="s">
        <v>470</v>
      </c>
      <c r="C42" s="76" t="s">
        <v>77</v>
      </c>
      <c r="D42" s="80">
        <v>23600</v>
      </c>
      <c r="E42" s="80">
        <v>40000</v>
      </c>
      <c r="F42" s="42" t="s">
        <v>39</v>
      </c>
    </row>
    <row r="43" spans="1:6" s="23" customFormat="1" ht="42.75">
      <c r="A43" s="72">
        <v>38</v>
      </c>
      <c r="B43" s="46" t="s">
        <v>470</v>
      </c>
      <c r="C43" s="76" t="s">
        <v>78</v>
      </c>
      <c r="D43" s="80">
        <v>21183</v>
      </c>
      <c r="E43" s="80">
        <v>55000</v>
      </c>
      <c r="F43" s="42" t="s">
        <v>37</v>
      </c>
    </row>
    <row r="44" spans="1:6" s="23" customFormat="1" ht="42.75">
      <c r="A44" s="72">
        <v>39</v>
      </c>
      <c r="B44" s="46" t="s">
        <v>470</v>
      </c>
      <c r="C44" s="76" t="s">
        <v>600</v>
      </c>
      <c r="D44" s="80">
        <v>24850</v>
      </c>
      <c r="E44" s="80">
        <v>50000</v>
      </c>
      <c r="F44" s="42" t="s">
        <v>529</v>
      </c>
    </row>
    <row r="45" spans="1:6" s="23" customFormat="1" ht="42.75">
      <c r="A45" s="72">
        <v>40</v>
      </c>
      <c r="B45" s="46" t="s">
        <v>470</v>
      </c>
      <c r="C45" s="76" t="s">
        <v>601</v>
      </c>
      <c r="D45" s="80">
        <v>7160</v>
      </c>
      <c r="E45" s="80">
        <v>27000</v>
      </c>
      <c r="F45" s="42" t="s">
        <v>501</v>
      </c>
    </row>
    <row r="46" spans="1:6" s="23" customFormat="1" ht="42.75">
      <c r="A46" s="72">
        <v>41</v>
      </c>
      <c r="B46" s="46" t="s">
        <v>470</v>
      </c>
      <c r="C46" s="76" t="s">
        <v>355</v>
      </c>
      <c r="D46" s="80">
        <v>19550</v>
      </c>
      <c r="E46" s="80">
        <v>35000</v>
      </c>
      <c r="F46" s="42" t="s">
        <v>42</v>
      </c>
    </row>
    <row r="47" spans="1:6" s="23" customFormat="1" ht="42.75">
      <c r="A47" s="72">
        <v>42</v>
      </c>
      <c r="B47" s="46" t="s">
        <v>470</v>
      </c>
      <c r="C47" s="76" t="s">
        <v>602</v>
      </c>
      <c r="D47" s="80">
        <v>12660</v>
      </c>
      <c r="E47" s="80">
        <v>35000</v>
      </c>
      <c r="F47" s="42" t="s">
        <v>71</v>
      </c>
    </row>
    <row r="48" spans="1:6" s="23" customFormat="1" ht="42.75">
      <c r="A48" s="72">
        <v>43</v>
      </c>
      <c r="B48" s="46" t="s">
        <v>470</v>
      </c>
      <c r="C48" s="76" t="s">
        <v>603</v>
      </c>
      <c r="D48" s="80">
        <v>5400</v>
      </c>
      <c r="E48" s="80">
        <v>27000</v>
      </c>
      <c r="F48" s="42" t="s">
        <v>354</v>
      </c>
    </row>
    <row r="49" spans="1:6" s="23" customFormat="1" ht="42.75">
      <c r="A49" s="72">
        <v>44</v>
      </c>
      <c r="B49" s="46" t="s">
        <v>470</v>
      </c>
      <c r="C49" s="76" t="s">
        <v>361</v>
      </c>
      <c r="D49" s="80">
        <v>6580</v>
      </c>
      <c r="E49" s="80">
        <v>26000</v>
      </c>
      <c r="F49" s="42" t="s">
        <v>0</v>
      </c>
    </row>
    <row r="50" spans="1:6" s="23" customFormat="1" ht="42.75">
      <c r="A50" s="72">
        <v>45</v>
      </c>
      <c r="B50" s="46" t="s">
        <v>471</v>
      </c>
      <c r="C50" s="76" t="s">
        <v>82</v>
      </c>
      <c r="D50" s="80">
        <v>32500</v>
      </c>
      <c r="E50" s="80">
        <v>170000</v>
      </c>
      <c r="F50" s="42" t="s">
        <v>317</v>
      </c>
    </row>
    <row r="51" spans="1:6" s="23" customFormat="1" ht="42.75">
      <c r="A51" s="72">
        <v>46</v>
      </c>
      <c r="B51" s="46" t="s">
        <v>471</v>
      </c>
      <c r="C51" s="76" t="s">
        <v>83</v>
      </c>
      <c r="D51" s="80">
        <v>51667</v>
      </c>
      <c r="E51" s="80">
        <v>100000</v>
      </c>
      <c r="F51" s="42" t="s">
        <v>46</v>
      </c>
    </row>
    <row r="52" spans="1:6" s="23" customFormat="1" ht="42.75">
      <c r="A52" s="72">
        <v>47</v>
      </c>
      <c r="B52" s="46" t="s">
        <v>471</v>
      </c>
      <c r="C52" s="76" t="s">
        <v>604</v>
      </c>
      <c r="D52" s="80">
        <v>38000</v>
      </c>
      <c r="E52" s="80">
        <v>100000</v>
      </c>
      <c r="F52" s="42" t="s">
        <v>37</v>
      </c>
    </row>
    <row r="53" spans="1:6" s="23" customFormat="1" ht="28.5">
      <c r="A53" s="42">
        <v>48</v>
      </c>
      <c r="B53" s="46" t="s">
        <v>472</v>
      </c>
      <c r="C53" s="47" t="s">
        <v>363</v>
      </c>
      <c r="D53" s="45">
        <v>21333</v>
      </c>
      <c r="E53" s="102" t="s">
        <v>367</v>
      </c>
      <c r="F53" s="103"/>
    </row>
    <row r="54" spans="1:6" s="23" customFormat="1" ht="42.75">
      <c r="A54" s="72">
        <v>49</v>
      </c>
      <c r="B54" s="46" t="s">
        <v>473</v>
      </c>
      <c r="C54" s="76" t="s">
        <v>84</v>
      </c>
      <c r="D54" s="80">
        <v>119020</v>
      </c>
      <c r="E54" s="80">
        <v>199033</v>
      </c>
      <c r="F54" s="42" t="s">
        <v>39</v>
      </c>
    </row>
    <row r="55" spans="1:6" s="23" customFormat="1" ht="42.75">
      <c r="A55" s="72">
        <v>50</v>
      </c>
      <c r="B55" s="46" t="s">
        <v>473</v>
      </c>
      <c r="C55" s="76" t="s">
        <v>531</v>
      </c>
      <c r="D55" s="80">
        <v>31990</v>
      </c>
      <c r="E55" s="80">
        <v>37633</v>
      </c>
      <c r="F55" s="42" t="s">
        <v>320</v>
      </c>
    </row>
    <row r="56" spans="1:6" s="23" customFormat="1" ht="57">
      <c r="A56" s="72">
        <v>51</v>
      </c>
      <c r="B56" s="46" t="s">
        <v>473</v>
      </c>
      <c r="C56" s="76" t="s">
        <v>85</v>
      </c>
      <c r="D56" s="80">
        <v>11890</v>
      </c>
      <c r="E56" s="80">
        <v>20440</v>
      </c>
      <c r="F56" s="42" t="s">
        <v>39</v>
      </c>
    </row>
    <row r="57" spans="1:6" s="23" customFormat="1" ht="71.25">
      <c r="A57" s="72">
        <v>52</v>
      </c>
      <c r="B57" s="46" t="s">
        <v>473</v>
      </c>
      <c r="C57" s="76" t="s">
        <v>321</v>
      </c>
      <c r="D57" s="80">
        <v>7660</v>
      </c>
      <c r="E57" s="80">
        <v>11900</v>
      </c>
      <c r="F57" s="42" t="s">
        <v>50</v>
      </c>
    </row>
    <row r="58" spans="1:6" s="23" customFormat="1" ht="28.5">
      <c r="A58" s="42">
        <v>53</v>
      </c>
      <c r="B58" s="46" t="s">
        <v>474</v>
      </c>
      <c r="C58" s="47" t="s">
        <v>86</v>
      </c>
      <c r="D58" s="45">
        <v>4667</v>
      </c>
      <c r="E58" s="104" t="s">
        <v>368</v>
      </c>
      <c r="F58" s="105"/>
    </row>
    <row r="59" spans="1:6" s="23" customFormat="1" ht="28.5">
      <c r="A59" s="72">
        <v>54</v>
      </c>
      <c r="B59" s="46" t="s">
        <v>475</v>
      </c>
      <c r="C59" s="76" t="s">
        <v>87</v>
      </c>
      <c r="D59" s="80">
        <v>15500</v>
      </c>
      <c r="E59" s="80">
        <v>200000</v>
      </c>
      <c r="F59" s="42" t="s">
        <v>563</v>
      </c>
    </row>
    <row r="60" spans="1:6" s="23" customFormat="1" ht="28.5">
      <c r="A60" s="72">
        <v>55</v>
      </c>
      <c r="B60" s="46" t="s">
        <v>475</v>
      </c>
      <c r="C60" s="76" t="s">
        <v>91</v>
      </c>
      <c r="D60" s="80">
        <v>7335</v>
      </c>
      <c r="E60" s="80">
        <v>89078</v>
      </c>
      <c r="F60" s="42" t="s">
        <v>700</v>
      </c>
    </row>
    <row r="61" spans="1:6" s="23" customFormat="1" ht="28.5">
      <c r="A61" s="42">
        <v>56</v>
      </c>
      <c r="B61" s="61" t="s">
        <v>475</v>
      </c>
      <c r="C61" s="62" t="s">
        <v>540</v>
      </c>
      <c r="D61" s="63" t="s">
        <v>29</v>
      </c>
      <c r="E61" s="64">
        <v>227335</v>
      </c>
      <c r="F61" s="65" t="s">
        <v>28</v>
      </c>
    </row>
    <row r="62" spans="1:6" s="23" customFormat="1" ht="28.5">
      <c r="A62" s="42">
        <v>57</v>
      </c>
      <c r="B62" s="61" t="s">
        <v>475</v>
      </c>
      <c r="C62" s="62" t="s">
        <v>93</v>
      </c>
      <c r="D62" s="63" t="s">
        <v>29</v>
      </c>
      <c r="E62" s="64">
        <v>53100</v>
      </c>
      <c r="F62" s="65" t="s">
        <v>28</v>
      </c>
    </row>
    <row r="63" spans="1:6" s="23" customFormat="1" ht="28.5">
      <c r="A63" s="42">
        <v>58</v>
      </c>
      <c r="B63" s="61" t="s">
        <v>475</v>
      </c>
      <c r="C63" s="62" t="s">
        <v>90</v>
      </c>
      <c r="D63" s="63" t="s">
        <v>29</v>
      </c>
      <c r="E63" s="64">
        <v>70000</v>
      </c>
      <c r="F63" s="65" t="s">
        <v>28</v>
      </c>
    </row>
    <row r="64" spans="1:6" s="23" customFormat="1" ht="28.5">
      <c r="A64" s="42">
        <v>59</v>
      </c>
      <c r="B64" s="61" t="s">
        <v>475</v>
      </c>
      <c r="C64" s="62" t="s">
        <v>92</v>
      </c>
      <c r="D64" s="63" t="s">
        <v>29</v>
      </c>
      <c r="E64" s="64">
        <v>274675</v>
      </c>
      <c r="F64" s="65" t="s">
        <v>31</v>
      </c>
    </row>
    <row r="65" spans="1:6" s="23" customFormat="1" ht="28.5">
      <c r="A65" s="42">
        <v>60</v>
      </c>
      <c r="B65" s="61" t="s">
        <v>475</v>
      </c>
      <c r="C65" s="62" t="s">
        <v>541</v>
      </c>
      <c r="D65" s="63" t="s">
        <v>29</v>
      </c>
      <c r="E65" s="64">
        <v>90000</v>
      </c>
      <c r="F65" s="65" t="s">
        <v>31</v>
      </c>
    </row>
    <row r="66" spans="1:6" s="23" customFormat="1" ht="28.5">
      <c r="A66" s="42">
        <v>61</v>
      </c>
      <c r="B66" s="61" t="s">
        <v>475</v>
      </c>
      <c r="C66" s="61" t="s">
        <v>89</v>
      </c>
      <c r="D66" s="63" t="s">
        <v>29</v>
      </c>
      <c r="E66" s="64">
        <v>275500</v>
      </c>
      <c r="F66" s="65" t="s">
        <v>31</v>
      </c>
    </row>
    <row r="67" spans="1:6" s="23" customFormat="1" ht="28.5">
      <c r="A67" s="42">
        <v>62</v>
      </c>
      <c r="B67" s="66" t="s">
        <v>475</v>
      </c>
      <c r="C67" s="67" t="s">
        <v>88</v>
      </c>
      <c r="D67" s="68" t="s">
        <v>29</v>
      </c>
      <c r="E67" s="69">
        <v>184015</v>
      </c>
      <c r="F67" s="70" t="s">
        <v>31</v>
      </c>
    </row>
    <row r="68" spans="1:6" s="23" customFormat="1" ht="42.75">
      <c r="A68" s="72">
        <v>63</v>
      </c>
      <c r="B68" s="46" t="s">
        <v>476</v>
      </c>
      <c r="C68" s="76" t="s">
        <v>542</v>
      </c>
      <c r="D68" s="80">
        <v>108550</v>
      </c>
      <c r="E68" s="80">
        <v>188000</v>
      </c>
      <c r="F68" s="42" t="s">
        <v>39</v>
      </c>
    </row>
    <row r="69" spans="1:6" s="23" customFormat="1" ht="42.75">
      <c r="A69" s="72">
        <v>64</v>
      </c>
      <c r="B69" s="46" t="s">
        <v>477</v>
      </c>
      <c r="C69" s="76" t="s">
        <v>94</v>
      </c>
      <c r="D69" s="80">
        <v>51763</v>
      </c>
      <c r="E69" s="80">
        <v>150200</v>
      </c>
      <c r="F69" s="42" t="s">
        <v>66</v>
      </c>
    </row>
    <row r="70" spans="1:6" s="23" customFormat="1" ht="42.75">
      <c r="A70" s="72">
        <v>65</v>
      </c>
      <c r="B70" s="46" t="s">
        <v>477</v>
      </c>
      <c r="C70" s="76" t="s">
        <v>95</v>
      </c>
      <c r="D70" s="80">
        <v>12103</v>
      </c>
      <c r="E70" s="80">
        <v>44825</v>
      </c>
      <c r="F70" s="42" t="s">
        <v>701</v>
      </c>
    </row>
    <row r="71" spans="1:6" s="23" customFormat="1" ht="28.5">
      <c r="A71" s="72">
        <v>66</v>
      </c>
      <c r="B71" s="46" t="s">
        <v>605</v>
      </c>
      <c r="C71" s="76" t="s">
        <v>606</v>
      </c>
      <c r="D71" s="80">
        <v>55100</v>
      </c>
      <c r="E71" s="80">
        <v>65650</v>
      </c>
      <c r="F71" s="42" t="s">
        <v>320</v>
      </c>
    </row>
    <row r="72" spans="1:6" s="23" customFormat="1" ht="28.5">
      <c r="A72" s="72">
        <v>67</v>
      </c>
      <c r="B72" s="46" t="s">
        <v>605</v>
      </c>
      <c r="C72" s="76" t="s">
        <v>607</v>
      </c>
      <c r="D72" s="80">
        <v>21927</v>
      </c>
      <c r="E72" s="80">
        <v>87300</v>
      </c>
      <c r="F72" s="42" t="s">
        <v>628</v>
      </c>
    </row>
    <row r="73" spans="1:6" s="23" customFormat="1" ht="28.5">
      <c r="A73" s="72">
        <v>68</v>
      </c>
      <c r="B73" s="46" t="s">
        <v>478</v>
      </c>
      <c r="C73" s="76" t="s">
        <v>479</v>
      </c>
      <c r="D73" s="80">
        <v>97650</v>
      </c>
      <c r="E73" s="80">
        <v>158500</v>
      </c>
      <c r="F73" s="42" t="s">
        <v>50</v>
      </c>
    </row>
    <row r="74" spans="1:6" s="23" customFormat="1" ht="28.5">
      <c r="A74" s="72">
        <v>69</v>
      </c>
      <c r="B74" s="46" t="s">
        <v>480</v>
      </c>
      <c r="C74" s="76" t="s">
        <v>96</v>
      </c>
      <c r="D74" s="80">
        <v>20050</v>
      </c>
      <c r="E74" s="80">
        <v>35000</v>
      </c>
      <c r="F74" s="42" t="s">
        <v>42</v>
      </c>
    </row>
    <row r="75" spans="1:6" s="23" customFormat="1" ht="28.5">
      <c r="A75" s="72">
        <v>70</v>
      </c>
      <c r="B75" s="46" t="s">
        <v>481</v>
      </c>
      <c r="C75" s="76" t="s">
        <v>97</v>
      </c>
      <c r="D75" s="80">
        <v>5615</v>
      </c>
      <c r="E75" s="80">
        <v>50000</v>
      </c>
      <c r="F75" s="42" t="s">
        <v>646</v>
      </c>
    </row>
    <row r="76" spans="1:6" s="23" customFormat="1" ht="28.5">
      <c r="A76" s="72">
        <v>71</v>
      </c>
      <c r="B76" s="46" t="s">
        <v>481</v>
      </c>
      <c r="C76" s="76" t="s">
        <v>98</v>
      </c>
      <c r="D76" s="80">
        <v>4625</v>
      </c>
      <c r="E76" s="80">
        <v>30000</v>
      </c>
      <c r="F76" s="42" t="s">
        <v>360</v>
      </c>
    </row>
    <row r="77" spans="1:6" s="23" customFormat="1" ht="28.5">
      <c r="A77" s="72">
        <v>72</v>
      </c>
      <c r="B77" s="46" t="s">
        <v>482</v>
      </c>
      <c r="C77" s="76" t="s">
        <v>99</v>
      </c>
      <c r="D77" s="80">
        <v>11325</v>
      </c>
      <c r="E77" s="80">
        <v>50000</v>
      </c>
      <c r="F77" s="42" t="s">
        <v>684</v>
      </c>
    </row>
    <row r="78" spans="1:6" s="23" customFormat="1" ht="42.75">
      <c r="A78" s="72">
        <v>73</v>
      </c>
      <c r="B78" s="46" t="s">
        <v>483</v>
      </c>
      <c r="C78" s="76" t="s">
        <v>543</v>
      </c>
      <c r="D78" s="80">
        <v>39930</v>
      </c>
      <c r="E78" s="80">
        <v>55000</v>
      </c>
      <c r="F78" s="42" t="s">
        <v>75</v>
      </c>
    </row>
    <row r="79" spans="1:6" s="23" customFormat="1" ht="42.75">
      <c r="A79" s="72">
        <v>74</v>
      </c>
      <c r="B79" s="46" t="s">
        <v>484</v>
      </c>
      <c r="C79" s="76" t="s">
        <v>100</v>
      </c>
      <c r="D79" s="80">
        <v>44525</v>
      </c>
      <c r="E79" s="80">
        <v>250000</v>
      </c>
      <c r="F79" s="42" t="s">
        <v>1</v>
      </c>
    </row>
    <row r="80" spans="1:6" s="23" customFormat="1" ht="42.75">
      <c r="A80" s="72">
        <v>75</v>
      </c>
      <c r="B80" s="46" t="s">
        <v>484</v>
      </c>
      <c r="C80" s="76" t="s">
        <v>4</v>
      </c>
      <c r="D80" s="80">
        <v>51025</v>
      </c>
      <c r="E80" s="80">
        <v>200000</v>
      </c>
      <c r="F80" s="42" t="s">
        <v>322</v>
      </c>
    </row>
    <row r="81" spans="1:6" s="23" customFormat="1" ht="28.5">
      <c r="A81" s="72">
        <v>76</v>
      </c>
      <c r="B81" s="46" t="s">
        <v>609</v>
      </c>
      <c r="C81" s="76" t="s">
        <v>610</v>
      </c>
      <c r="D81" s="80">
        <v>16431</v>
      </c>
      <c r="E81" s="80">
        <v>40000</v>
      </c>
      <c r="F81" s="42" t="s">
        <v>57</v>
      </c>
    </row>
    <row r="82" spans="1:6" s="23" customFormat="1" ht="28.5">
      <c r="A82" s="72">
        <v>77</v>
      </c>
      <c r="B82" s="46" t="s">
        <v>485</v>
      </c>
      <c r="C82" s="76" t="s">
        <v>101</v>
      </c>
      <c r="D82" s="80">
        <v>28886</v>
      </c>
      <c r="E82" s="80">
        <v>85000</v>
      </c>
      <c r="F82" s="42" t="s">
        <v>66</v>
      </c>
    </row>
    <row r="83" spans="1:6" s="23" customFormat="1" ht="28.5">
      <c r="A83" s="72">
        <v>78</v>
      </c>
      <c r="B83" s="46" t="s">
        <v>486</v>
      </c>
      <c r="C83" s="76" t="s">
        <v>318</v>
      </c>
      <c r="D83" s="80">
        <v>15000</v>
      </c>
      <c r="E83" s="80">
        <v>96500</v>
      </c>
      <c r="F83" s="42" t="s">
        <v>562</v>
      </c>
    </row>
    <row r="84" spans="1:6" s="23" customFormat="1" ht="28.5">
      <c r="A84" s="72">
        <v>79</v>
      </c>
      <c r="B84" s="46" t="s">
        <v>486</v>
      </c>
      <c r="C84" s="76" t="s">
        <v>611</v>
      </c>
      <c r="D84" s="80">
        <v>8500</v>
      </c>
      <c r="E84" s="80">
        <v>75000</v>
      </c>
      <c r="F84" s="42" t="s">
        <v>612</v>
      </c>
    </row>
    <row r="85" spans="1:6" s="23" customFormat="1" ht="57">
      <c r="A85" s="72">
        <v>80</v>
      </c>
      <c r="B85" s="46" t="s">
        <v>544</v>
      </c>
      <c r="C85" s="76" t="s">
        <v>102</v>
      </c>
      <c r="D85" s="80">
        <v>12455</v>
      </c>
      <c r="E85" s="80">
        <v>32000</v>
      </c>
      <c r="F85" s="42" t="s">
        <v>41</v>
      </c>
    </row>
    <row r="86" spans="1:6" s="23" customFormat="1" ht="42.75">
      <c r="A86" s="72">
        <v>81</v>
      </c>
      <c r="B86" s="46" t="s">
        <v>545</v>
      </c>
      <c r="C86" s="76" t="s">
        <v>103</v>
      </c>
      <c r="D86" s="80">
        <v>15750</v>
      </c>
      <c r="E86" s="80">
        <v>50000</v>
      </c>
      <c r="F86" s="42" t="s">
        <v>61</v>
      </c>
    </row>
    <row r="87" spans="1:6" s="23" customFormat="1" ht="28.5">
      <c r="A87" s="72">
        <v>82</v>
      </c>
      <c r="B87" s="46" t="s">
        <v>487</v>
      </c>
      <c r="C87" s="76" t="s">
        <v>104</v>
      </c>
      <c r="D87" s="80">
        <v>12925</v>
      </c>
      <c r="E87" s="80">
        <v>60000</v>
      </c>
      <c r="F87" s="42" t="s">
        <v>702</v>
      </c>
    </row>
    <row r="88" spans="1:6" s="23" customFormat="1" ht="28.5">
      <c r="A88" s="42">
        <v>83</v>
      </c>
      <c r="B88" s="75" t="s">
        <v>613</v>
      </c>
      <c r="C88" s="47" t="s">
        <v>105</v>
      </c>
      <c r="D88" s="45">
        <v>4053</v>
      </c>
      <c r="E88" s="45">
        <v>21000</v>
      </c>
      <c r="F88" s="72" t="s">
        <v>2</v>
      </c>
    </row>
    <row r="89" spans="1:6" s="23" customFormat="1" ht="28.5">
      <c r="A89" s="42">
        <v>84</v>
      </c>
      <c r="B89" s="75" t="s">
        <v>613</v>
      </c>
      <c r="C89" s="47" t="s">
        <v>614</v>
      </c>
      <c r="D89" s="45">
        <v>56858</v>
      </c>
      <c r="E89" s="45">
        <v>170250</v>
      </c>
      <c r="F89" s="72" t="s">
        <v>66</v>
      </c>
    </row>
    <row r="90" spans="1:6" s="23" customFormat="1" ht="29.25" customHeight="1">
      <c r="A90" s="72">
        <v>85</v>
      </c>
      <c r="B90" s="46" t="s">
        <v>488</v>
      </c>
      <c r="C90" s="76" t="s">
        <v>106</v>
      </c>
      <c r="D90" s="80">
        <v>25819</v>
      </c>
      <c r="E90" s="80">
        <v>70000</v>
      </c>
      <c r="F90" s="42" t="s">
        <v>71</v>
      </c>
    </row>
    <row r="91" spans="1:6" s="23" customFormat="1" ht="28.5">
      <c r="A91" s="72">
        <v>86</v>
      </c>
      <c r="B91" s="46" t="s">
        <v>615</v>
      </c>
      <c r="C91" s="76" t="s">
        <v>616</v>
      </c>
      <c r="D91" s="80">
        <v>20168</v>
      </c>
      <c r="E91" s="80">
        <v>70000</v>
      </c>
      <c r="F91" s="42" t="s">
        <v>703</v>
      </c>
    </row>
    <row r="92" spans="1:6" s="23" customFormat="1" ht="28.5">
      <c r="A92" s="72">
        <v>87</v>
      </c>
      <c r="B92" s="46" t="s">
        <v>489</v>
      </c>
      <c r="C92" s="76" t="s">
        <v>344</v>
      </c>
      <c r="D92" s="80">
        <v>22797</v>
      </c>
      <c r="E92" s="80">
        <v>50000</v>
      </c>
      <c r="F92" s="42" t="s">
        <v>55</v>
      </c>
    </row>
    <row r="93" spans="1:6" s="23" customFormat="1" ht="42.75">
      <c r="A93" s="72">
        <v>88</v>
      </c>
      <c r="B93" s="46" t="s">
        <v>490</v>
      </c>
      <c r="C93" s="76" t="s">
        <v>323</v>
      </c>
      <c r="D93" s="80">
        <v>7375</v>
      </c>
      <c r="E93" s="80">
        <v>17000</v>
      </c>
      <c r="F93" s="42" t="s">
        <v>59</v>
      </c>
    </row>
    <row r="94" spans="1:6" s="23" customFormat="1" ht="42.75">
      <c r="A94" s="42">
        <v>89</v>
      </c>
      <c r="B94" s="43" t="s">
        <v>491</v>
      </c>
      <c r="C94" s="44" t="s">
        <v>79</v>
      </c>
      <c r="D94" s="45">
        <v>99000</v>
      </c>
      <c r="E94" s="93" t="s">
        <v>658</v>
      </c>
      <c r="F94" s="94"/>
    </row>
    <row r="95" spans="1:6" s="23" customFormat="1" ht="42.75">
      <c r="A95" s="42">
        <v>90</v>
      </c>
      <c r="B95" s="46" t="s">
        <v>491</v>
      </c>
      <c r="C95" s="47" t="s">
        <v>617</v>
      </c>
      <c r="D95" s="48">
        <v>50000</v>
      </c>
      <c r="E95" s="106" t="s">
        <v>657</v>
      </c>
      <c r="F95" s="94"/>
    </row>
    <row r="96" spans="1:6" s="23" customFormat="1" ht="42.75">
      <c r="A96" s="42">
        <v>91</v>
      </c>
      <c r="B96" s="43" t="s">
        <v>491</v>
      </c>
      <c r="C96" s="44" t="s">
        <v>80</v>
      </c>
      <c r="D96" s="45">
        <v>22000</v>
      </c>
      <c r="E96" s="93" t="s">
        <v>656</v>
      </c>
      <c r="F96" s="94"/>
    </row>
    <row r="97" spans="1:6" s="23" customFormat="1" ht="42.75">
      <c r="A97" s="42">
        <v>92</v>
      </c>
      <c r="B97" s="43" t="s">
        <v>491</v>
      </c>
      <c r="C97" s="44" t="s">
        <v>81</v>
      </c>
      <c r="D97" s="45">
        <v>23350</v>
      </c>
      <c r="E97" s="93" t="s">
        <v>655</v>
      </c>
      <c r="F97" s="94"/>
    </row>
    <row r="98" spans="1:6" s="23" customFormat="1" ht="28.5">
      <c r="A98" s="42">
        <v>93</v>
      </c>
      <c r="B98" s="43" t="s">
        <v>546</v>
      </c>
      <c r="C98" s="44" t="s">
        <v>530</v>
      </c>
      <c r="D98" s="45">
        <v>25500</v>
      </c>
      <c r="E98" s="93" t="s">
        <v>654</v>
      </c>
      <c r="F98" s="94"/>
    </row>
    <row r="99" spans="1:6" s="23" customFormat="1" ht="57">
      <c r="A99" s="72">
        <v>94</v>
      </c>
      <c r="B99" s="46" t="s">
        <v>492</v>
      </c>
      <c r="C99" s="76" t="s">
        <v>319</v>
      </c>
      <c r="D99" s="80">
        <v>9370</v>
      </c>
      <c r="E99" s="80">
        <v>21900</v>
      </c>
      <c r="F99" s="42" t="s">
        <v>59</v>
      </c>
    </row>
    <row r="100" spans="1:6" s="23" customFormat="1" ht="28.5">
      <c r="A100" s="72">
        <v>95</v>
      </c>
      <c r="B100" s="46" t="s">
        <v>493</v>
      </c>
      <c r="C100" s="47" t="s">
        <v>345</v>
      </c>
      <c r="D100" s="80">
        <v>10000</v>
      </c>
      <c r="E100" s="80">
        <v>50000</v>
      </c>
      <c r="F100" s="42" t="s">
        <v>354</v>
      </c>
    </row>
    <row r="101" spans="1:6" s="23" customFormat="1" ht="28.5">
      <c r="A101" s="42">
        <v>96</v>
      </c>
      <c r="B101" s="43" t="s">
        <v>494</v>
      </c>
      <c r="C101" s="44" t="s">
        <v>346</v>
      </c>
      <c r="D101" s="48">
        <v>4500</v>
      </c>
      <c r="E101" s="89" t="s">
        <v>368</v>
      </c>
      <c r="F101" s="90"/>
    </row>
    <row r="102" spans="1:6" s="23" customFormat="1" ht="28.5">
      <c r="A102" s="72">
        <v>97</v>
      </c>
      <c r="B102" s="46" t="s">
        <v>495</v>
      </c>
      <c r="C102" s="76" t="s">
        <v>366</v>
      </c>
      <c r="D102" s="80">
        <v>81731</v>
      </c>
      <c r="E102" s="80">
        <v>150000</v>
      </c>
      <c r="F102" s="42" t="s">
        <v>42</v>
      </c>
    </row>
    <row r="103" spans="1:6" s="23" customFormat="1" ht="28.5">
      <c r="A103" s="72">
        <v>98</v>
      </c>
      <c r="B103" s="71" t="s">
        <v>496</v>
      </c>
      <c r="C103" s="60" t="s">
        <v>357</v>
      </c>
      <c r="D103" s="130">
        <v>5000</v>
      </c>
      <c r="E103" s="130">
        <v>75000</v>
      </c>
      <c r="F103" s="42" t="s">
        <v>5</v>
      </c>
    </row>
    <row r="104" spans="1:6" s="23" customFormat="1" ht="42.75">
      <c r="A104" s="72">
        <v>99</v>
      </c>
      <c r="B104" s="71" t="s">
        <v>704</v>
      </c>
      <c r="C104" s="60" t="s">
        <v>358</v>
      </c>
      <c r="D104" s="130">
        <v>7500</v>
      </c>
      <c r="E104" s="130">
        <v>50000</v>
      </c>
      <c r="F104" s="42" t="s">
        <v>705</v>
      </c>
    </row>
    <row r="105" spans="1:6" s="23" customFormat="1" ht="57">
      <c r="A105" s="72">
        <v>100</v>
      </c>
      <c r="B105" s="71" t="s">
        <v>497</v>
      </c>
      <c r="C105" s="60" t="s">
        <v>359</v>
      </c>
      <c r="D105" s="130">
        <v>2000</v>
      </c>
      <c r="E105" s="130">
        <v>37500</v>
      </c>
      <c r="F105" s="42" t="s">
        <v>706</v>
      </c>
    </row>
    <row r="106" spans="1:6" s="23" customFormat="1" ht="57">
      <c r="A106" s="72">
        <v>101</v>
      </c>
      <c r="B106" s="46" t="s">
        <v>498</v>
      </c>
      <c r="C106" s="76" t="s">
        <v>564</v>
      </c>
      <c r="D106" s="80">
        <v>4000</v>
      </c>
      <c r="E106" s="80">
        <v>30000</v>
      </c>
      <c r="F106" s="42" t="s">
        <v>356</v>
      </c>
    </row>
    <row r="107" spans="1:6" s="23" customFormat="1" ht="42.75">
      <c r="A107" s="72">
        <v>102</v>
      </c>
      <c r="B107" s="46" t="s">
        <v>498</v>
      </c>
      <c r="C107" s="76" t="s">
        <v>565</v>
      </c>
      <c r="D107" s="80">
        <v>7000</v>
      </c>
      <c r="E107" s="80">
        <v>70000</v>
      </c>
      <c r="F107" s="42" t="s">
        <v>566</v>
      </c>
    </row>
    <row r="108" spans="1:6" s="23" customFormat="1" ht="28.5">
      <c r="A108" s="42">
        <v>103</v>
      </c>
      <c r="B108" s="75" t="s">
        <v>618</v>
      </c>
      <c r="C108" s="47" t="s">
        <v>619</v>
      </c>
      <c r="D108" s="45">
        <v>6998</v>
      </c>
      <c r="E108" s="45">
        <v>62000</v>
      </c>
      <c r="F108" s="72" t="s">
        <v>608</v>
      </c>
    </row>
    <row r="109" spans="1:6" s="23" customFormat="1" ht="28.5">
      <c r="A109" s="72">
        <v>104</v>
      </c>
      <c r="B109" s="46" t="s">
        <v>620</v>
      </c>
      <c r="C109" s="76" t="s">
        <v>621</v>
      </c>
      <c r="D109" s="80">
        <v>8240</v>
      </c>
      <c r="E109" s="80">
        <v>45000</v>
      </c>
      <c r="F109" s="42" t="s">
        <v>708</v>
      </c>
    </row>
    <row r="110" spans="1:6" s="23" customFormat="1" ht="28.5">
      <c r="A110" s="72">
        <v>105</v>
      </c>
      <c r="B110" s="46" t="s">
        <v>499</v>
      </c>
      <c r="C110" s="76" t="s">
        <v>547</v>
      </c>
      <c r="D110" s="80">
        <v>8750</v>
      </c>
      <c r="E110" s="80">
        <v>25000</v>
      </c>
      <c r="F110" s="42" t="s">
        <v>353</v>
      </c>
    </row>
    <row r="111" spans="1:6" s="23" customFormat="1" ht="28.5">
      <c r="A111" s="72">
        <v>106</v>
      </c>
      <c r="B111" s="46" t="s">
        <v>499</v>
      </c>
      <c r="C111" s="76" t="s">
        <v>622</v>
      </c>
      <c r="D111" s="80">
        <v>5000</v>
      </c>
      <c r="E111" s="80">
        <v>50000</v>
      </c>
      <c r="F111" s="42" t="s">
        <v>566</v>
      </c>
    </row>
    <row r="112" spans="1:6" s="23" customFormat="1" ht="28.5">
      <c r="A112" s="72">
        <v>107</v>
      </c>
      <c r="B112" s="46" t="s">
        <v>500</v>
      </c>
      <c r="C112" s="76" t="s">
        <v>517</v>
      </c>
      <c r="D112" s="80">
        <v>15250</v>
      </c>
      <c r="E112" s="80">
        <v>60000</v>
      </c>
      <c r="F112" s="42" t="s">
        <v>322</v>
      </c>
    </row>
    <row r="113" spans="1:6" s="23" customFormat="1" ht="42.75">
      <c r="A113" s="72">
        <v>108</v>
      </c>
      <c r="B113" s="46" t="s">
        <v>509</v>
      </c>
      <c r="C113" s="76" t="s">
        <v>362</v>
      </c>
      <c r="D113" s="80">
        <v>6500</v>
      </c>
      <c r="E113" s="80">
        <v>15000</v>
      </c>
      <c r="F113" s="42" t="s">
        <v>59</v>
      </c>
    </row>
    <row r="114" spans="1:6" s="23" customFormat="1" ht="28.5">
      <c r="A114" s="72">
        <v>109</v>
      </c>
      <c r="B114" s="46" t="s">
        <v>502</v>
      </c>
      <c r="C114" s="76" t="s">
        <v>503</v>
      </c>
      <c r="D114" s="80">
        <v>6167</v>
      </c>
      <c r="E114" s="80">
        <v>14000</v>
      </c>
      <c r="F114" s="42" t="s">
        <v>59</v>
      </c>
    </row>
    <row r="115" spans="1:6" s="23" customFormat="1" ht="42.75">
      <c r="A115" s="72">
        <v>110</v>
      </c>
      <c r="B115" s="46" t="s">
        <v>504</v>
      </c>
      <c r="C115" s="76" t="s">
        <v>364</v>
      </c>
      <c r="D115" s="80">
        <v>18675</v>
      </c>
      <c r="E115" s="129">
        <v>40000</v>
      </c>
      <c r="F115" s="42" t="s">
        <v>54</v>
      </c>
    </row>
    <row r="116" spans="1:6" s="23" customFormat="1" ht="85.5">
      <c r="A116" s="42">
        <v>111</v>
      </c>
      <c r="B116" s="43" t="s">
        <v>504</v>
      </c>
      <c r="C116" s="44" t="s">
        <v>365</v>
      </c>
      <c r="D116" s="45">
        <v>5000</v>
      </c>
      <c r="E116" s="45">
        <v>50000</v>
      </c>
      <c r="F116" s="43" t="s">
        <v>623</v>
      </c>
    </row>
    <row r="117" spans="1:6" s="23" customFormat="1" ht="71.25">
      <c r="A117" s="42">
        <v>112</v>
      </c>
      <c r="B117" s="46" t="s">
        <v>624</v>
      </c>
      <c r="C117" s="47" t="s">
        <v>625</v>
      </c>
      <c r="D117" s="48">
        <v>11000</v>
      </c>
      <c r="E117" s="48">
        <v>25000</v>
      </c>
      <c r="F117" s="46" t="s">
        <v>367</v>
      </c>
    </row>
    <row r="118" spans="1:6" s="23" customFormat="1" ht="42.75">
      <c r="A118" s="72">
        <v>113</v>
      </c>
      <c r="B118" s="46" t="s">
        <v>626</v>
      </c>
      <c r="C118" s="76" t="s">
        <v>627</v>
      </c>
      <c r="D118" s="80">
        <v>5000</v>
      </c>
      <c r="E118" s="80">
        <v>20000</v>
      </c>
      <c r="F118" s="42" t="s">
        <v>628</v>
      </c>
    </row>
    <row r="119" spans="1:6" s="23" customFormat="1" ht="42.75">
      <c r="A119" s="42">
        <v>114</v>
      </c>
      <c r="B119" s="46" t="s">
        <v>505</v>
      </c>
      <c r="C119" s="76" t="s">
        <v>629</v>
      </c>
      <c r="D119" s="80">
        <v>25000</v>
      </c>
      <c r="E119" s="80">
        <v>112500</v>
      </c>
      <c r="F119" s="42" t="s">
        <v>805</v>
      </c>
    </row>
    <row r="120" spans="1:6" s="23" customFormat="1" ht="42.75">
      <c r="A120" s="72">
        <v>115</v>
      </c>
      <c r="B120" s="46" t="s">
        <v>505</v>
      </c>
      <c r="C120" s="74" t="s">
        <v>12</v>
      </c>
      <c r="D120" s="80">
        <v>5000</v>
      </c>
      <c r="E120" s="80">
        <v>10000</v>
      </c>
      <c r="F120" s="42" t="s">
        <v>529</v>
      </c>
    </row>
    <row r="121" spans="1:6" s="23" customFormat="1" ht="39.75" customHeight="1">
      <c r="A121" s="72">
        <v>116</v>
      </c>
      <c r="B121" s="46" t="s">
        <v>518</v>
      </c>
      <c r="C121" s="76" t="s">
        <v>506</v>
      </c>
      <c r="D121" s="80">
        <v>28400</v>
      </c>
      <c r="E121" s="80">
        <v>65000</v>
      </c>
      <c r="F121" s="42" t="s">
        <v>59</v>
      </c>
    </row>
    <row r="122" spans="1:6" s="23" customFormat="1" ht="28.5">
      <c r="A122" s="72">
        <v>117</v>
      </c>
      <c r="B122" s="73" t="s">
        <v>630</v>
      </c>
      <c r="C122" s="60" t="s">
        <v>709</v>
      </c>
      <c r="D122" s="80">
        <v>29507</v>
      </c>
      <c r="E122" s="80">
        <v>50000</v>
      </c>
      <c r="F122" s="42" t="s">
        <v>39</v>
      </c>
    </row>
    <row r="123" spans="1:6" s="23" customFormat="1" ht="71.25">
      <c r="A123" s="72">
        <v>118</v>
      </c>
      <c r="B123" s="71" t="s">
        <v>548</v>
      </c>
      <c r="C123" s="74" t="s">
        <v>507</v>
      </c>
      <c r="D123" s="80">
        <v>38800</v>
      </c>
      <c r="E123" s="80">
        <v>500000</v>
      </c>
      <c r="F123" s="42" t="s">
        <v>710</v>
      </c>
    </row>
    <row r="124" spans="1:6" s="23" customFormat="1" ht="71.25">
      <c r="A124" s="72">
        <v>119</v>
      </c>
      <c r="B124" s="71" t="s">
        <v>548</v>
      </c>
      <c r="C124" s="74" t="s">
        <v>549</v>
      </c>
      <c r="D124" s="80">
        <v>8650</v>
      </c>
      <c r="E124" s="80">
        <v>500000</v>
      </c>
      <c r="F124" s="42" t="s">
        <v>711</v>
      </c>
    </row>
    <row r="125" spans="1:6" s="23" customFormat="1" ht="71.25">
      <c r="A125" s="72">
        <v>120</v>
      </c>
      <c r="B125" s="71" t="s">
        <v>548</v>
      </c>
      <c r="C125" s="74" t="s">
        <v>6</v>
      </c>
      <c r="D125" s="80">
        <v>28200</v>
      </c>
      <c r="E125" s="80">
        <v>500000</v>
      </c>
      <c r="F125" s="42" t="s">
        <v>712</v>
      </c>
    </row>
    <row r="126" spans="1:6" s="23" customFormat="1" ht="71.25">
      <c r="A126" s="72">
        <v>121</v>
      </c>
      <c r="B126" s="71" t="s">
        <v>548</v>
      </c>
      <c r="C126" s="74" t="s">
        <v>7</v>
      </c>
      <c r="D126" s="80">
        <v>17275</v>
      </c>
      <c r="E126" s="80">
        <v>500000</v>
      </c>
      <c r="F126" s="42" t="s">
        <v>713</v>
      </c>
    </row>
    <row r="127" spans="1:6" s="23" customFormat="1" ht="71.25">
      <c r="A127" s="72">
        <v>122</v>
      </c>
      <c r="B127" s="71" t="s">
        <v>548</v>
      </c>
      <c r="C127" s="74" t="s">
        <v>8</v>
      </c>
      <c r="D127" s="80">
        <v>12788</v>
      </c>
      <c r="E127" s="80">
        <v>500000</v>
      </c>
      <c r="F127" s="42" t="s">
        <v>714</v>
      </c>
    </row>
    <row r="128" spans="1:6" s="23" customFormat="1" ht="63.75" customHeight="1">
      <c r="A128" s="72">
        <v>123</v>
      </c>
      <c r="B128" s="46" t="s">
        <v>550</v>
      </c>
      <c r="C128" s="76" t="s">
        <v>551</v>
      </c>
      <c r="D128" s="80">
        <v>38033</v>
      </c>
      <c r="E128" s="80">
        <v>70000</v>
      </c>
      <c r="F128" s="42" t="s">
        <v>42</v>
      </c>
    </row>
    <row r="129" spans="1:6" s="23" customFormat="1" ht="57">
      <c r="A129" s="72">
        <v>124</v>
      </c>
      <c r="B129" s="46" t="s">
        <v>550</v>
      </c>
      <c r="C129" s="76" t="s">
        <v>508</v>
      </c>
      <c r="D129" s="80">
        <v>25629</v>
      </c>
      <c r="E129" s="80">
        <v>140000</v>
      </c>
      <c r="F129" s="42" t="s">
        <v>708</v>
      </c>
    </row>
    <row r="130" spans="1:6" s="23" customFormat="1" ht="57">
      <c r="A130" s="72">
        <v>125</v>
      </c>
      <c r="B130" s="46" t="s">
        <v>550</v>
      </c>
      <c r="C130" s="76" t="s">
        <v>647</v>
      </c>
      <c r="D130" s="80">
        <v>14130</v>
      </c>
      <c r="E130" s="80">
        <v>60000</v>
      </c>
      <c r="F130" s="42" t="s">
        <v>0</v>
      </c>
    </row>
    <row r="131" spans="1:6" s="23" customFormat="1" ht="42.75">
      <c r="A131" s="72">
        <v>126</v>
      </c>
      <c r="B131" s="46" t="s">
        <v>519</v>
      </c>
      <c r="C131" s="76" t="s">
        <v>520</v>
      </c>
      <c r="D131" s="80">
        <v>10036</v>
      </c>
      <c r="E131" s="80">
        <v>30000</v>
      </c>
      <c r="F131" s="42" t="s">
        <v>66</v>
      </c>
    </row>
    <row r="132" spans="1:6" s="23" customFormat="1" ht="28.5">
      <c r="A132" s="72">
        <v>127</v>
      </c>
      <c r="B132" s="46" t="s">
        <v>631</v>
      </c>
      <c r="C132" s="76" t="s">
        <v>632</v>
      </c>
      <c r="D132" s="80">
        <v>35000</v>
      </c>
      <c r="E132" s="80">
        <v>500000</v>
      </c>
      <c r="F132" s="42" t="s">
        <v>715</v>
      </c>
    </row>
    <row r="133" spans="1:6" s="23" customFormat="1" ht="28.5">
      <c r="A133" s="72">
        <v>128</v>
      </c>
      <c r="B133" s="71" t="s">
        <v>633</v>
      </c>
      <c r="C133" s="74" t="s">
        <v>567</v>
      </c>
      <c r="D133" s="129">
        <v>145260</v>
      </c>
      <c r="E133" s="129">
        <v>185000</v>
      </c>
      <c r="F133" s="42" t="s">
        <v>48</v>
      </c>
    </row>
    <row r="134" spans="1:6" s="23" customFormat="1" ht="28.5">
      <c r="A134" s="72">
        <v>129</v>
      </c>
      <c r="B134" s="71" t="s">
        <v>716</v>
      </c>
      <c r="C134" s="74" t="s">
        <v>9</v>
      </c>
      <c r="D134" s="80">
        <v>20996</v>
      </c>
      <c r="E134" s="80">
        <v>80000</v>
      </c>
      <c r="F134" s="42" t="s">
        <v>501</v>
      </c>
    </row>
    <row r="135" spans="1:6" s="23" customFormat="1" ht="42.75">
      <c r="A135" s="72">
        <v>130</v>
      </c>
      <c r="B135" s="73" t="s">
        <v>591</v>
      </c>
      <c r="C135" s="74" t="s">
        <v>10</v>
      </c>
      <c r="D135" s="80">
        <v>7000</v>
      </c>
      <c r="E135" s="80">
        <v>15000</v>
      </c>
      <c r="F135" s="42" t="s">
        <v>54</v>
      </c>
    </row>
    <row r="136" spans="1:6" s="23" customFormat="1" ht="42.75">
      <c r="A136" s="72">
        <v>131</v>
      </c>
      <c r="B136" s="73" t="s">
        <v>591</v>
      </c>
      <c r="C136" s="74" t="s">
        <v>11</v>
      </c>
      <c r="D136" s="80">
        <v>7010</v>
      </c>
      <c r="E136" s="80">
        <v>20000</v>
      </c>
      <c r="F136" s="42" t="s">
        <v>353</v>
      </c>
    </row>
    <row r="137" spans="1:6" s="23" customFormat="1" ht="42.75">
      <c r="A137" s="72">
        <v>132</v>
      </c>
      <c r="B137" s="73" t="s">
        <v>591</v>
      </c>
      <c r="C137" s="74" t="s">
        <v>634</v>
      </c>
      <c r="D137" s="80">
        <v>5010</v>
      </c>
      <c r="E137" s="80">
        <v>50000</v>
      </c>
      <c r="F137" s="42" t="s">
        <v>566</v>
      </c>
    </row>
    <row r="138" spans="1:6" s="23" customFormat="1" ht="42.75">
      <c r="A138" s="72">
        <v>133</v>
      </c>
      <c r="B138" s="73" t="s">
        <v>591</v>
      </c>
      <c r="C138" s="74" t="s">
        <v>635</v>
      </c>
      <c r="D138" s="80">
        <v>25015</v>
      </c>
      <c r="E138" s="80">
        <v>40000</v>
      </c>
      <c r="F138" s="42" t="s">
        <v>50</v>
      </c>
    </row>
    <row r="139" spans="1:6" s="23" customFormat="1" ht="32.25" customHeight="1">
      <c r="A139" s="72">
        <v>134</v>
      </c>
      <c r="B139" s="71" t="s">
        <v>25</v>
      </c>
      <c r="C139" s="74" t="s">
        <v>13</v>
      </c>
      <c r="D139" s="80">
        <v>12213</v>
      </c>
      <c r="E139" s="80">
        <v>48960</v>
      </c>
      <c r="F139" s="42" t="s">
        <v>628</v>
      </c>
    </row>
    <row r="140" spans="1:6" s="23" customFormat="1" ht="28.5">
      <c r="A140" s="72">
        <v>135</v>
      </c>
      <c r="B140" s="71" t="s">
        <v>14</v>
      </c>
      <c r="C140" s="74" t="s">
        <v>15</v>
      </c>
      <c r="D140" s="80">
        <v>3585</v>
      </c>
      <c r="E140" s="80">
        <v>30000</v>
      </c>
      <c r="F140" s="42" t="s">
        <v>3</v>
      </c>
    </row>
    <row r="141" spans="1:6" s="23" customFormat="1" ht="28.5">
      <c r="A141" s="72">
        <v>136</v>
      </c>
      <c r="B141" s="46" t="s">
        <v>24</v>
      </c>
      <c r="C141" s="76" t="s">
        <v>16</v>
      </c>
      <c r="D141" s="118">
        <v>2022</v>
      </c>
      <c r="E141" s="118">
        <v>3000</v>
      </c>
      <c r="F141" s="42" t="s">
        <v>43</v>
      </c>
    </row>
    <row r="142" spans="1:6" s="23" customFormat="1" ht="28.5">
      <c r="A142" s="72">
        <v>137</v>
      </c>
      <c r="B142" s="71" t="s">
        <v>26</v>
      </c>
      <c r="C142" s="120" t="s">
        <v>17</v>
      </c>
      <c r="D142" s="123">
        <v>10750</v>
      </c>
      <c r="E142" s="78">
        <v>30000</v>
      </c>
      <c r="F142" s="115" t="s">
        <v>71</v>
      </c>
    </row>
    <row r="143" spans="1:6" s="23" customFormat="1" ht="42.75">
      <c r="A143" s="72">
        <v>138</v>
      </c>
      <c r="B143" s="71" t="s">
        <v>717</v>
      </c>
      <c r="C143" s="120" t="s">
        <v>18</v>
      </c>
      <c r="D143" s="123">
        <v>22832</v>
      </c>
      <c r="E143" s="78">
        <v>35000</v>
      </c>
      <c r="F143" s="115" t="s">
        <v>50</v>
      </c>
    </row>
    <row r="144" spans="1:6" s="23" customFormat="1" ht="28.5">
      <c r="A144" s="72">
        <v>139</v>
      </c>
      <c r="B144" s="71" t="s">
        <v>718</v>
      </c>
      <c r="C144" s="120" t="s">
        <v>19</v>
      </c>
      <c r="D144" s="123">
        <v>4748</v>
      </c>
      <c r="E144" s="78">
        <v>15000</v>
      </c>
      <c r="F144" s="115" t="s">
        <v>61</v>
      </c>
    </row>
    <row r="145" spans="1:6" s="23" customFormat="1" ht="42.75">
      <c r="A145" s="72">
        <v>140</v>
      </c>
      <c r="B145" s="71" t="s">
        <v>27</v>
      </c>
      <c r="C145" s="120" t="s">
        <v>20</v>
      </c>
      <c r="D145" s="123">
        <v>2500</v>
      </c>
      <c r="E145" s="78">
        <v>4000</v>
      </c>
      <c r="F145" s="115" t="s">
        <v>50</v>
      </c>
    </row>
    <row r="146" spans="1:6" s="23" customFormat="1" ht="42.75">
      <c r="A146" s="72">
        <v>141</v>
      </c>
      <c r="B146" s="73" t="s">
        <v>636</v>
      </c>
      <c r="C146" s="120" t="s">
        <v>21</v>
      </c>
      <c r="D146" s="123">
        <v>23000</v>
      </c>
      <c r="E146" s="78">
        <v>50000</v>
      </c>
      <c r="F146" s="115" t="s">
        <v>55</v>
      </c>
    </row>
    <row r="147" spans="1:6" s="23" customFormat="1" ht="42.75">
      <c r="A147" s="72">
        <v>142</v>
      </c>
      <c r="B147" s="73" t="s">
        <v>719</v>
      </c>
      <c r="C147" s="120" t="s">
        <v>22</v>
      </c>
      <c r="D147" s="123">
        <v>5000</v>
      </c>
      <c r="E147" s="78">
        <v>16000</v>
      </c>
      <c r="F147" s="115" t="s">
        <v>61</v>
      </c>
    </row>
    <row r="148" spans="1:6" s="23" customFormat="1" ht="28.5">
      <c r="A148" s="72">
        <v>143</v>
      </c>
      <c r="B148" s="46" t="s">
        <v>720</v>
      </c>
      <c r="C148" s="121" t="s">
        <v>23</v>
      </c>
      <c r="D148" s="123">
        <v>10208</v>
      </c>
      <c r="E148" s="78">
        <v>57500</v>
      </c>
      <c r="F148" s="115" t="s">
        <v>1</v>
      </c>
    </row>
    <row r="149" spans="1:6" s="23" customFormat="1" ht="42.75">
      <c r="A149" s="72">
        <v>144</v>
      </c>
      <c r="B149" s="46" t="s">
        <v>637</v>
      </c>
      <c r="C149" s="121" t="s">
        <v>638</v>
      </c>
      <c r="D149" s="64">
        <v>1000</v>
      </c>
      <c r="E149" s="64">
        <v>30000</v>
      </c>
      <c r="F149" s="115" t="s">
        <v>639</v>
      </c>
    </row>
    <row r="150" spans="1:6" s="23" customFormat="1" ht="42.75">
      <c r="A150" s="72">
        <v>145</v>
      </c>
      <c r="B150" s="46" t="s">
        <v>637</v>
      </c>
      <c r="C150" s="121" t="s">
        <v>640</v>
      </c>
      <c r="D150" s="64">
        <v>1000</v>
      </c>
      <c r="E150" s="64">
        <v>30000</v>
      </c>
      <c r="F150" s="115" t="s">
        <v>639</v>
      </c>
    </row>
    <row r="151" spans="1:6" s="23" customFormat="1" ht="28.5">
      <c r="A151" s="72">
        <v>146</v>
      </c>
      <c r="B151" s="46" t="s">
        <v>721</v>
      </c>
      <c r="C151" s="121" t="s">
        <v>641</v>
      </c>
      <c r="D151" s="78">
        <v>47167</v>
      </c>
      <c r="E151" s="78">
        <v>63800</v>
      </c>
      <c r="F151" s="115" t="s">
        <v>642</v>
      </c>
    </row>
    <row r="152" spans="1:6" s="23" customFormat="1" ht="28.5">
      <c r="A152" s="72">
        <v>147</v>
      </c>
      <c r="B152" s="46" t="s">
        <v>722</v>
      </c>
      <c r="C152" s="121" t="s">
        <v>643</v>
      </c>
      <c r="D152" s="64">
        <v>5000</v>
      </c>
      <c r="E152" s="64">
        <v>7000</v>
      </c>
      <c r="F152" s="115" t="s">
        <v>75</v>
      </c>
    </row>
    <row r="153" spans="1:6" s="23" customFormat="1" ht="28.5">
      <c r="A153" s="72">
        <v>148</v>
      </c>
      <c r="B153" s="73" t="s">
        <v>723</v>
      </c>
      <c r="C153" s="120" t="s">
        <v>644</v>
      </c>
      <c r="D153" s="123">
        <v>33640</v>
      </c>
      <c r="E153" s="78">
        <v>220000</v>
      </c>
      <c r="F153" s="115" t="s">
        <v>360</v>
      </c>
    </row>
    <row r="154" spans="1:6" s="23" customFormat="1" ht="33.75" customHeight="1">
      <c r="A154" s="72">
        <v>149</v>
      </c>
      <c r="B154" s="73" t="s">
        <v>723</v>
      </c>
      <c r="C154" s="120" t="s">
        <v>645</v>
      </c>
      <c r="D154" s="123">
        <v>20000</v>
      </c>
      <c r="E154" s="78">
        <v>180000</v>
      </c>
      <c r="F154" s="115" t="s">
        <v>646</v>
      </c>
    </row>
    <row r="155" spans="1:6" s="23" customFormat="1" ht="28.5">
      <c r="A155" s="72">
        <v>150</v>
      </c>
      <c r="B155" s="46" t="s">
        <v>724</v>
      </c>
      <c r="C155" s="121" t="s">
        <v>648</v>
      </c>
      <c r="D155" s="64">
        <v>4933</v>
      </c>
      <c r="E155" s="64">
        <v>50000</v>
      </c>
      <c r="F155" s="115" t="s">
        <v>649</v>
      </c>
    </row>
    <row r="156" spans="1:6" s="23" customFormat="1" ht="28.5">
      <c r="A156" s="72">
        <v>151</v>
      </c>
      <c r="B156" s="46" t="s">
        <v>725</v>
      </c>
      <c r="C156" s="121" t="s">
        <v>650</v>
      </c>
      <c r="D156" s="64">
        <v>6500</v>
      </c>
      <c r="E156" s="64">
        <v>10000</v>
      </c>
      <c r="F156" s="115" t="s">
        <v>50</v>
      </c>
    </row>
    <row r="157" spans="1:6" s="23" customFormat="1" ht="99.75">
      <c r="A157" s="72">
        <v>152</v>
      </c>
      <c r="B157" s="46" t="s">
        <v>651</v>
      </c>
      <c r="C157" s="121" t="s">
        <v>652</v>
      </c>
      <c r="D157" s="78">
        <v>5537</v>
      </c>
      <c r="E157" s="78">
        <v>50000</v>
      </c>
      <c r="F157" s="115" t="s">
        <v>707</v>
      </c>
    </row>
    <row r="158" spans="1:6" s="23" customFormat="1" ht="28.5">
      <c r="A158" s="72">
        <v>153</v>
      </c>
      <c r="B158" s="46" t="s">
        <v>726</v>
      </c>
      <c r="C158" s="120" t="s">
        <v>653</v>
      </c>
      <c r="D158" s="64">
        <v>9583</v>
      </c>
      <c r="E158" s="64">
        <v>45000</v>
      </c>
      <c r="F158" s="115" t="s">
        <v>727</v>
      </c>
    </row>
    <row r="159" spans="1:6" s="23" customFormat="1" ht="28.5">
      <c r="A159" s="72">
        <v>154</v>
      </c>
      <c r="B159" s="46" t="s">
        <v>675</v>
      </c>
      <c r="C159" s="120" t="s">
        <v>674</v>
      </c>
      <c r="D159" s="123">
        <v>14500</v>
      </c>
      <c r="E159" s="78">
        <v>30000</v>
      </c>
      <c r="F159" s="115" t="s">
        <v>54</v>
      </c>
    </row>
    <row r="160" spans="1:6" s="23" customFormat="1" ht="57">
      <c r="A160" s="72">
        <v>155</v>
      </c>
      <c r="B160" s="73" t="s">
        <v>677</v>
      </c>
      <c r="C160" s="120" t="s">
        <v>678</v>
      </c>
      <c r="D160" s="123">
        <v>6497</v>
      </c>
      <c r="E160" s="78">
        <v>21000</v>
      </c>
      <c r="F160" s="115" t="s">
        <v>728</v>
      </c>
    </row>
    <row r="161" spans="1:6" s="23" customFormat="1" ht="42.75">
      <c r="A161" s="72">
        <v>156</v>
      </c>
      <c r="B161" s="73" t="s">
        <v>729</v>
      </c>
      <c r="C161" s="120" t="s">
        <v>679</v>
      </c>
      <c r="D161" s="78">
        <v>33733</v>
      </c>
      <c r="E161" s="78">
        <v>100000</v>
      </c>
      <c r="F161" s="115" t="s">
        <v>66</v>
      </c>
    </row>
    <row r="162" spans="1:6" s="23" customFormat="1" ht="42.75">
      <c r="A162" s="72">
        <v>157</v>
      </c>
      <c r="B162" s="73" t="s">
        <v>681</v>
      </c>
      <c r="C162" s="120" t="s">
        <v>680</v>
      </c>
      <c r="D162" s="78">
        <v>53000</v>
      </c>
      <c r="E162" s="78">
        <v>130000</v>
      </c>
      <c r="F162" s="115" t="s">
        <v>57</v>
      </c>
    </row>
    <row r="163" spans="1:6" s="23" customFormat="1" ht="28.5">
      <c r="A163" s="72">
        <v>158</v>
      </c>
      <c r="B163" s="73" t="s">
        <v>682</v>
      </c>
      <c r="C163" s="120" t="s">
        <v>683</v>
      </c>
      <c r="D163" s="78">
        <v>13600</v>
      </c>
      <c r="E163" s="78">
        <v>60000</v>
      </c>
      <c r="F163" s="115" t="s">
        <v>684</v>
      </c>
    </row>
    <row r="164" spans="1:6" s="23" customFormat="1" ht="28.5">
      <c r="A164" s="42">
        <v>159</v>
      </c>
      <c r="B164" s="61" t="s">
        <v>685</v>
      </c>
      <c r="C164" s="77" t="s">
        <v>686</v>
      </c>
      <c r="D164" s="79">
        <v>22800</v>
      </c>
      <c r="E164" s="122" t="s">
        <v>687</v>
      </c>
      <c r="F164" s="90"/>
    </row>
    <row r="165" spans="1:6" s="23" customFormat="1" ht="28.5">
      <c r="A165" s="116">
        <v>160</v>
      </c>
      <c r="B165" s="46" t="s">
        <v>688</v>
      </c>
      <c r="C165" s="76" t="s">
        <v>689</v>
      </c>
      <c r="D165" s="117">
        <v>30000</v>
      </c>
      <c r="E165" s="117">
        <v>50000</v>
      </c>
      <c r="F165" s="124" t="s">
        <v>39</v>
      </c>
    </row>
    <row r="166" spans="1:6" s="23" customFormat="1" ht="28.5">
      <c r="A166" s="72">
        <v>161</v>
      </c>
      <c r="B166" s="73" t="s">
        <v>690</v>
      </c>
      <c r="C166" s="74" t="s">
        <v>691</v>
      </c>
      <c r="D166" s="78">
        <v>4000</v>
      </c>
      <c r="E166" s="78">
        <v>15000</v>
      </c>
      <c r="F166" s="125" t="s">
        <v>501</v>
      </c>
    </row>
    <row r="167" spans="1:6" s="23" customFormat="1" ht="28.5">
      <c r="A167" s="72">
        <v>162</v>
      </c>
      <c r="B167" s="73" t="s">
        <v>692</v>
      </c>
      <c r="C167" s="74" t="s">
        <v>693</v>
      </c>
      <c r="D167" s="78">
        <v>42800</v>
      </c>
      <c r="E167" s="78">
        <v>130000</v>
      </c>
      <c r="F167" s="125" t="s">
        <v>730</v>
      </c>
    </row>
    <row r="168" spans="1:6" s="23" customFormat="1" ht="42.75">
      <c r="A168" s="72">
        <v>163</v>
      </c>
      <c r="B168" s="75" t="s">
        <v>484</v>
      </c>
      <c r="C168" s="47" t="s">
        <v>731</v>
      </c>
      <c r="D168" s="80">
        <v>28400</v>
      </c>
      <c r="E168" s="80">
        <v>38000</v>
      </c>
      <c r="F168" s="80" t="s">
        <v>75</v>
      </c>
    </row>
    <row r="169" spans="1:6" s="23" customFormat="1" ht="28.5">
      <c r="A169" s="72">
        <v>164</v>
      </c>
      <c r="B169" s="73" t="s">
        <v>754</v>
      </c>
      <c r="C169" s="60" t="s">
        <v>732</v>
      </c>
      <c r="D169" s="123">
        <v>5000</v>
      </c>
      <c r="E169" s="123">
        <v>10000</v>
      </c>
      <c r="F169" s="78" t="s">
        <v>529</v>
      </c>
    </row>
    <row r="170" spans="1:6" s="23" customFormat="1" ht="28.5">
      <c r="A170" s="72">
        <v>165</v>
      </c>
      <c r="B170" s="73" t="s">
        <v>755</v>
      </c>
      <c r="C170" s="60" t="s">
        <v>733</v>
      </c>
      <c r="D170" s="123">
        <v>2400</v>
      </c>
      <c r="E170" s="123">
        <v>5000</v>
      </c>
      <c r="F170" s="78" t="s">
        <v>54</v>
      </c>
    </row>
    <row r="171" spans="1:6" s="23" customFormat="1" ht="28.5">
      <c r="A171" s="72">
        <v>166</v>
      </c>
      <c r="B171" s="73" t="s">
        <v>757</v>
      </c>
      <c r="C171" s="60" t="s">
        <v>734</v>
      </c>
      <c r="D171" s="123">
        <v>45000</v>
      </c>
      <c r="E171" s="126" t="s">
        <v>756</v>
      </c>
      <c r="F171" s="127"/>
    </row>
    <row r="172" spans="1:6" s="23" customFormat="1" ht="42.75">
      <c r="A172" s="72">
        <v>167</v>
      </c>
      <c r="B172" s="73" t="s">
        <v>735</v>
      </c>
      <c r="C172" s="60" t="s">
        <v>736</v>
      </c>
      <c r="D172" s="123">
        <v>8011</v>
      </c>
      <c r="E172" s="123">
        <v>54000</v>
      </c>
      <c r="F172" s="78" t="s">
        <v>737</v>
      </c>
    </row>
    <row r="173" spans="1:6" s="23" customFormat="1" ht="42.75">
      <c r="A173" s="72">
        <v>168</v>
      </c>
      <c r="B173" s="73" t="s">
        <v>753</v>
      </c>
      <c r="C173" s="60" t="s">
        <v>738</v>
      </c>
      <c r="D173" s="123">
        <v>5000</v>
      </c>
      <c r="E173" s="123">
        <v>51000</v>
      </c>
      <c r="F173" s="78" t="s">
        <v>739</v>
      </c>
    </row>
    <row r="174" spans="1:6" s="23" customFormat="1" ht="42.75">
      <c r="A174" s="72">
        <v>169</v>
      </c>
      <c r="B174" s="73" t="s">
        <v>740</v>
      </c>
      <c r="C174" s="74" t="s">
        <v>741</v>
      </c>
      <c r="D174" s="78">
        <v>6734</v>
      </c>
      <c r="E174" s="78">
        <v>19000</v>
      </c>
      <c r="F174" s="123" t="s">
        <v>353</v>
      </c>
    </row>
    <row r="175" spans="1:6" s="23" customFormat="1" ht="42.75">
      <c r="A175" s="72">
        <v>170</v>
      </c>
      <c r="B175" s="73" t="s">
        <v>740</v>
      </c>
      <c r="C175" s="74" t="s">
        <v>742</v>
      </c>
      <c r="D175" s="78">
        <v>12555</v>
      </c>
      <c r="E175" s="78">
        <v>20000</v>
      </c>
      <c r="F175" s="123" t="s">
        <v>50</v>
      </c>
    </row>
    <row r="176" spans="1:6" s="23" customFormat="1" ht="71.25">
      <c r="A176" s="72">
        <v>171</v>
      </c>
      <c r="B176" s="73" t="s">
        <v>548</v>
      </c>
      <c r="C176" s="60" t="s">
        <v>743</v>
      </c>
      <c r="D176" s="123">
        <v>21600</v>
      </c>
      <c r="E176" s="123">
        <v>500000</v>
      </c>
      <c r="F176" s="78" t="s">
        <v>744</v>
      </c>
    </row>
    <row r="177" spans="1:6" s="23" customFormat="1" ht="71.25">
      <c r="A177" s="72">
        <v>172</v>
      </c>
      <c r="B177" s="73" t="s">
        <v>548</v>
      </c>
      <c r="C177" s="60" t="s">
        <v>745</v>
      </c>
      <c r="D177" s="123">
        <v>12267</v>
      </c>
      <c r="E177" s="123">
        <v>500000</v>
      </c>
      <c r="F177" s="78" t="s">
        <v>746</v>
      </c>
    </row>
    <row r="178" spans="1:6" s="23" customFormat="1" ht="28.5">
      <c r="A178" s="72">
        <v>173</v>
      </c>
      <c r="B178" s="75" t="s">
        <v>464</v>
      </c>
      <c r="C178" s="47" t="s">
        <v>747</v>
      </c>
      <c r="D178" s="79">
        <v>34581</v>
      </c>
      <c r="E178" s="79">
        <v>71000</v>
      </c>
      <c r="F178" s="79" t="s">
        <v>54</v>
      </c>
    </row>
    <row r="179" spans="1:6" s="23" customFormat="1" ht="57">
      <c r="A179" s="72">
        <v>174</v>
      </c>
      <c r="B179" s="75" t="s">
        <v>748</v>
      </c>
      <c r="C179" s="60" t="s">
        <v>749</v>
      </c>
      <c r="D179" s="80">
        <v>5000</v>
      </c>
      <c r="E179" s="80">
        <v>20000</v>
      </c>
      <c r="F179" s="80" t="s">
        <v>628</v>
      </c>
    </row>
    <row r="180" spans="1:6" s="23" customFormat="1" ht="57">
      <c r="A180" s="72">
        <v>175</v>
      </c>
      <c r="B180" s="75" t="s">
        <v>750</v>
      </c>
      <c r="C180" s="47" t="s">
        <v>751</v>
      </c>
      <c r="D180" s="118">
        <v>50000</v>
      </c>
      <c r="E180" s="118">
        <v>150000</v>
      </c>
      <c r="F180" s="118" t="s">
        <v>66</v>
      </c>
    </row>
    <row r="181" spans="1:6" s="23" customFormat="1" ht="28.5">
      <c r="A181" s="72">
        <v>176</v>
      </c>
      <c r="B181" s="75" t="s">
        <v>462</v>
      </c>
      <c r="C181" s="119" t="s">
        <v>752</v>
      </c>
      <c r="D181" s="123">
        <v>56446</v>
      </c>
      <c r="E181" s="123">
        <v>180000</v>
      </c>
      <c r="F181" s="78" t="s">
        <v>61</v>
      </c>
    </row>
    <row r="182" spans="1:6" s="23" customFormat="1" ht="14.25">
      <c r="A182" s="81"/>
      <c r="B182" s="82"/>
      <c r="C182" s="83"/>
      <c r="D182" s="84"/>
      <c r="E182" s="84"/>
      <c r="F182" s="85"/>
    </row>
    <row r="183" spans="1:7" s="14" customFormat="1" ht="23.25" customHeight="1">
      <c r="A183" s="37"/>
      <c r="B183" s="25" t="s">
        <v>552</v>
      </c>
      <c r="C183" s="26"/>
      <c r="D183" s="26"/>
      <c r="E183" s="27"/>
      <c r="F183" s="27"/>
      <c r="G183" s="37"/>
    </row>
    <row r="184" spans="1:7" s="14" customFormat="1" ht="78.75" customHeight="1">
      <c r="A184" s="91" t="s">
        <v>32</v>
      </c>
      <c r="B184" s="95"/>
      <c r="C184" s="95"/>
      <c r="D184" s="95"/>
      <c r="E184" s="95"/>
      <c r="F184" s="95"/>
      <c r="G184" s="38"/>
    </row>
    <row r="185" spans="1:6" s="14" customFormat="1" ht="70.5" customHeight="1">
      <c r="A185" s="91" t="s">
        <v>30</v>
      </c>
      <c r="B185" s="95"/>
      <c r="C185" s="95"/>
      <c r="D185" s="95"/>
      <c r="E185" s="95"/>
      <c r="F185" s="95"/>
    </row>
    <row r="186" spans="1:6" s="14" customFormat="1" ht="39" customHeight="1">
      <c r="A186" s="91" t="s">
        <v>33</v>
      </c>
      <c r="B186" s="91"/>
      <c r="C186" s="91"/>
      <c r="D186" s="92"/>
      <c r="E186" s="92"/>
      <c r="F186" s="92"/>
    </row>
    <row r="187" spans="1:6" s="14" customFormat="1" ht="71.25" customHeight="1">
      <c r="A187" s="91" t="s">
        <v>672</v>
      </c>
      <c r="B187" s="91"/>
      <c r="C187" s="91"/>
      <c r="D187" s="92"/>
      <c r="E187" s="92"/>
      <c r="F187" s="92"/>
    </row>
    <row r="188" spans="1:6" s="14" customFormat="1" ht="39" customHeight="1">
      <c r="A188" s="91" t="s">
        <v>758</v>
      </c>
      <c r="B188" s="91"/>
      <c r="C188" s="91"/>
      <c r="D188" s="92"/>
      <c r="E188" s="92"/>
      <c r="F188" s="92"/>
    </row>
    <row r="189" spans="1:6" s="14" customFormat="1" ht="82.5" customHeight="1">
      <c r="A189" s="91" t="s">
        <v>759</v>
      </c>
      <c r="B189" s="91"/>
      <c r="C189" s="91"/>
      <c r="D189" s="92"/>
      <c r="E189" s="92"/>
      <c r="F189" s="92"/>
    </row>
    <row r="190" spans="1:6" s="14" customFormat="1" ht="95.25" customHeight="1">
      <c r="A190" s="91" t="s">
        <v>760</v>
      </c>
      <c r="B190" s="91"/>
      <c r="C190" s="91"/>
      <c r="D190" s="96"/>
      <c r="E190" s="96"/>
      <c r="F190" s="96"/>
    </row>
    <row r="191" spans="1:10" s="14" customFormat="1" ht="48.75" customHeight="1">
      <c r="A191" s="91" t="s">
        <v>761</v>
      </c>
      <c r="B191" s="91"/>
      <c r="C191" s="91"/>
      <c r="D191" s="92"/>
      <c r="E191" s="92"/>
      <c r="F191" s="92"/>
      <c r="J191" s="128"/>
    </row>
    <row r="192" spans="1:10" s="14" customFormat="1" ht="39" customHeight="1">
      <c r="A192" s="91" t="s">
        <v>762</v>
      </c>
      <c r="B192" s="91"/>
      <c r="C192" s="91"/>
      <c r="D192" s="92"/>
      <c r="E192" s="92"/>
      <c r="F192" s="92"/>
      <c r="J192" s="128"/>
    </row>
    <row r="193" spans="1:6" s="14" customFormat="1" ht="39" customHeight="1">
      <c r="A193" s="91" t="s">
        <v>763</v>
      </c>
      <c r="B193" s="91"/>
      <c r="C193" s="91"/>
      <c r="D193" s="92"/>
      <c r="E193" s="92"/>
      <c r="F193" s="92"/>
    </row>
    <row r="194" spans="1:6" s="14" customFormat="1" ht="47.25" customHeight="1">
      <c r="A194" s="91" t="s">
        <v>806</v>
      </c>
      <c r="B194" s="91"/>
      <c r="C194" s="91"/>
      <c r="D194" s="92"/>
      <c r="E194" s="92"/>
      <c r="F194" s="92"/>
    </row>
  </sheetData>
  <mergeCells count="23">
    <mergeCell ref="E171:F171"/>
    <mergeCell ref="A188:F188"/>
    <mergeCell ref="A194:F194"/>
    <mergeCell ref="A193:F193"/>
    <mergeCell ref="A2:F2"/>
    <mergeCell ref="A3:F3"/>
    <mergeCell ref="E53:F53"/>
    <mergeCell ref="A186:F186"/>
    <mergeCell ref="E101:F101"/>
    <mergeCell ref="E58:F58"/>
    <mergeCell ref="E94:F94"/>
    <mergeCell ref="E95:F95"/>
    <mergeCell ref="E96:F96"/>
    <mergeCell ref="E164:F164"/>
    <mergeCell ref="A191:F191"/>
    <mergeCell ref="A192:F192"/>
    <mergeCell ref="E97:F97"/>
    <mergeCell ref="E98:F98"/>
    <mergeCell ref="A184:F184"/>
    <mergeCell ref="A185:F185"/>
    <mergeCell ref="A187:F187"/>
    <mergeCell ref="A189:F189"/>
    <mergeCell ref="A190:F19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BT261"/>
  <sheetViews>
    <sheetView workbookViewId="0" topLeftCell="A1">
      <pane ySplit="6" topLeftCell="BM7" activePane="bottomLeft" state="frozen"/>
      <selection pane="topLeft" activeCell="A1" sqref="A1"/>
      <selection pane="bottomLeft" activeCell="C252" sqref="C252"/>
    </sheetView>
  </sheetViews>
  <sheetFormatPr defaultColWidth="9.140625" defaultRowHeight="12.75"/>
  <cols>
    <col min="1" max="1" width="7.140625" style="13" customWidth="1"/>
    <col min="2" max="2" width="30.57421875" style="0" customWidth="1"/>
    <col min="3" max="3" width="30.140625" style="0" customWidth="1"/>
    <col min="4" max="4" width="29.00390625" style="0" customWidth="1"/>
    <col min="5" max="5" width="9.8515625" style="11" customWidth="1"/>
    <col min="6" max="6" width="17.421875" style="0" customWidth="1"/>
  </cols>
  <sheetData>
    <row r="1" spans="1:72" s="2" customFormat="1" ht="23.25">
      <c r="A1" s="108" t="s">
        <v>110</v>
      </c>
      <c r="B1" s="108"/>
      <c r="C1" s="109"/>
      <c r="D1" s="109"/>
      <c r="E1" s="10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2" customFormat="1" ht="9.75" customHeight="1">
      <c r="A2" s="12"/>
      <c r="B2" s="3"/>
      <c r="C2" s="4"/>
      <c r="D2" s="4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s="2" customFormat="1" ht="23.25">
      <c r="A3" s="108" t="s">
        <v>111</v>
      </c>
      <c r="B3" s="108"/>
      <c r="C3" s="109"/>
      <c r="D3" s="109"/>
      <c r="E3" s="10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s="2" customFormat="1" ht="21.75" customHeight="1">
      <c r="A4" s="110" t="s">
        <v>764</v>
      </c>
      <c r="B4" s="111"/>
      <c r="C4" s="111"/>
      <c r="D4" s="111"/>
      <c r="E4" s="1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s="2" customFormat="1" ht="8.25" customHeight="1" thickBot="1">
      <c r="A5" s="12"/>
      <c r="B5" s="5"/>
      <c r="C5" s="6"/>
      <c r="D5" s="6"/>
      <c r="E5" s="1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s="8" customFormat="1" ht="33.75" customHeight="1" thickBot="1">
      <c r="A6" s="17" t="s">
        <v>34</v>
      </c>
      <c r="B6" s="18" t="s">
        <v>112</v>
      </c>
      <c r="C6" s="18" t="s">
        <v>113</v>
      </c>
      <c r="D6" s="29" t="s">
        <v>114</v>
      </c>
      <c r="E6" s="35" t="s">
        <v>115</v>
      </c>
      <c r="F6" s="87" t="s">
        <v>694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6" ht="37.5" customHeight="1">
      <c r="A7" s="54">
        <f>IF(NOT(ISBLANK(D7)),MAX($A$3:A6)+1,"")</f>
        <v>1</v>
      </c>
      <c r="B7" s="50" t="s">
        <v>568</v>
      </c>
      <c r="C7" s="49" t="s">
        <v>116</v>
      </c>
      <c r="D7" s="50" t="s">
        <v>117</v>
      </c>
      <c r="E7" s="137">
        <v>405300</v>
      </c>
      <c r="F7" s="139">
        <v>10456</v>
      </c>
    </row>
    <row r="8" spans="1:6" ht="37.5" customHeight="1">
      <c r="A8" s="32">
        <f>IF(NOT(ISBLANK(D8)),MAX($A$3:A7)+1,"")</f>
        <v>2</v>
      </c>
      <c r="B8" s="31" t="s">
        <v>568</v>
      </c>
      <c r="C8" s="51" t="s">
        <v>116</v>
      </c>
      <c r="D8" s="31" t="s">
        <v>118</v>
      </c>
      <c r="E8" s="86">
        <v>54000</v>
      </c>
      <c r="F8" s="88">
        <v>5900</v>
      </c>
    </row>
    <row r="9" spans="1:5" ht="37.5" customHeight="1">
      <c r="A9" s="32">
        <f>IF(NOT(ISBLANK(D9)),MAX($A$3:A8)+1,"")</f>
        <v>3</v>
      </c>
      <c r="B9" s="31" t="s">
        <v>119</v>
      </c>
      <c r="C9" s="51" t="s">
        <v>116</v>
      </c>
      <c r="D9" s="31" t="s">
        <v>120</v>
      </c>
      <c r="E9" s="86">
        <v>246860</v>
      </c>
    </row>
    <row r="10" spans="1:6" ht="46.5" customHeight="1">
      <c r="A10" s="32">
        <f>IF(NOT(ISBLANK(D10)),MAX($A$3:A9)+1,"")</f>
        <v>4</v>
      </c>
      <c r="B10" s="31" t="s">
        <v>123</v>
      </c>
      <c r="C10" s="51" t="s">
        <v>116</v>
      </c>
      <c r="D10" s="31" t="s">
        <v>124</v>
      </c>
      <c r="E10" s="86">
        <v>521500</v>
      </c>
      <c r="F10" s="55"/>
    </row>
    <row r="11" spans="1:6" ht="49.5" customHeight="1">
      <c r="A11" s="32">
        <f>IF(NOT(ISBLANK(D11)),MAX($A$3:A10)+1,"")</f>
        <v>5</v>
      </c>
      <c r="B11" s="31" t="s">
        <v>123</v>
      </c>
      <c r="C11" s="51" t="s">
        <v>116</v>
      </c>
      <c r="D11" s="31" t="s">
        <v>125</v>
      </c>
      <c r="E11" s="86">
        <v>94000</v>
      </c>
      <c r="F11" s="55"/>
    </row>
    <row r="12" spans="1:6" ht="37.5" customHeight="1">
      <c r="A12" s="32">
        <f>IF(NOT(ISBLANK(D12)),MAX($A$3:A11)+1,"")</f>
        <v>6</v>
      </c>
      <c r="B12" s="31" t="s">
        <v>123</v>
      </c>
      <c r="C12" s="51" t="s">
        <v>126</v>
      </c>
      <c r="D12" s="31" t="s">
        <v>127</v>
      </c>
      <c r="E12" s="86">
        <v>12000</v>
      </c>
      <c r="F12" s="55"/>
    </row>
    <row r="13" spans="1:6" ht="37.5" customHeight="1">
      <c r="A13" s="32">
        <f>IF(NOT(ISBLANK(D13)),MAX($A$3:A12)+1,"")</f>
        <v>7</v>
      </c>
      <c r="B13" s="31" t="s">
        <v>569</v>
      </c>
      <c r="C13" s="51" t="s">
        <v>116</v>
      </c>
      <c r="D13" s="31" t="s">
        <v>128</v>
      </c>
      <c r="E13" s="86">
        <v>186000</v>
      </c>
      <c r="F13" s="55"/>
    </row>
    <row r="14" spans="1:6" ht="37.5" customHeight="1">
      <c r="A14" s="32">
        <f>IF(NOT(ISBLANK(D14)),MAX($A$3:A13)+1,"")</f>
        <v>8</v>
      </c>
      <c r="B14" s="31" t="s">
        <v>569</v>
      </c>
      <c r="C14" s="51" t="s">
        <v>116</v>
      </c>
      <c r="D14" s="31" t="s">
        <v>765</v>
      </c>
      <c r="E14" s="86">
        <v>117000</v>
      </c>
      <c r="F14" s="55"/>
    </row>
    <row r="15" spans="1:6" ht="37.5" customHeight="1">
      <c r="A15" s="32">
        <f>IF(NOT(ISBLANK(D15)),MAX($A$3:A14)+1,"")</f>
        <v>9</v>
      </c>
      <c r="B15" s="31" t="s">
        <v>569</v>
      </c>
      <c r="C15" s="51" t="s">
        <v>116</v>
      </c>
      <c r="D15" s="31" t="s">
        <v>130</v>
      </c>
      <c r="E15" s="86">
        <v>31195</v>
      </c>
      <c r="F15" s="55"/>
    </row>
    <row r="16" spans="1:6" ht="37.5" customHeight="1">
      <c r="A16" s="32">
        <f>IF(NOT(ISBLANK(D16)),MAX($A$3:A15)+1,"")</f>
        <v>10</v>
      </c>
      <c r="B16" s="31" t="s">
        <v>569</v>
      </c>
      <c r="C16" s="51" t="s">
        <v>131</v>
      </c>
      <c r="D16" s="31" t="s">
        <v>348</v>
      </c>
      <c r="E16" s="86">
        <v>12000</v>
      </c>
      <c r="F16" s="55"/>
    </row>
    <row r="17" spans="1:6" ht="37.5" customHeight="1">
      <c r="A17" s="32">
        <f>IF(NOT(ISBLANK(D17)),MAX($A$3:A16)+1,"")</f>
        <v>11</v>
      </c>
      <c r="B17" s="31" t="s">
        <v>569</v>
      </c>
      <c r="C17" s="51" t="s">
        <v>131</v>
      </c>
      <c r="D17" s="31" t="s">
        <v>347</v>
      </c>
      <c r="E17" s="86">
        <v>30538</v>
      </c>
      <c r="F17" s="55"/>
    </row>
    <row r="18" spans="1:6" ht="37.5" customHeight="1">
      <c r="A18" s="32">
        <f>IF(NOT(ISBLANK(D18)),MAX($A$3:A17)+1,"")</f>
        <v>12</v>
      </c>
      <c r="B18" s="52" t="s">
        <v>580</v>
      </c>
      <c r="C18" s="51" t="s">
        <v>233</v>
      </c>
      <c r="D18" s="31" t="s">
        <v>350</v>
      </c>
      <c r="E18" s="86">
        <v>150000</v>
      </c>
      <c r="F18" s="55"/>
    </row>
    <row r="19" spans="1:6" ht="37.5" customHeight="1">
      <c r="A19" s="32">
        <f>IF(NOT(ISBLANK(D19)),MAX($A$3:A18)+1,"")</f>
        <v>13</v>
      </c>
      <c r="B19" s="31" t="s">
        <v>121</v>
      </c>
      <c r="C19" s="51" t="s">
        <v>116</v>
      </c>
      <c r="D19" s="31" t="s">
        <v>664</v>
      </c>
      <c r="E19" s="86">
        <v>129203</v>
      </c>
      <c r="F19" s="55"/>
    </row>
    <row r="20" spans="1:6" ht="37.5" customHeight="1">
      <c r="A20" s="32">
        <f>IF(NOT(ISBLANK(D20)),MAX($A$3:A19)+1,"")</f>
        <v>14</v>
      </c>
      <c r="B20" s="31" t="s">
        <v>324</v>
      </c>
      <c r="C20" s="51" t="s">
        <v>116</v>
      </c>
      <c r="D20" s="31" t="s">
        <v>122</v>
      </c>
      <c r="E20" s="86">
        <v>83600</v>
      </c>
      <c r="F20" s="55"/>
    </row>
    <row r="21" spans="1:6" ht="37.5" customHeight="1">
      <c r="A21" s="32">
        <f>IF(NOT(ISBLANK(D21)),MAX($A$3:A20)+1,"")</f>
        <v>15</v>
      </c>
      <c r="B21" s="31" t="s">
        <v>132</v>
      </c>
      <c r="C21" s="51" t="s">
        <v>116</v>
      </c>
      <c r="D21" s="31" t="s">
        <v>133</v>
      </c>
      <c r="E21" s="86">
        <v>77140</v>
      </c>
      <c r="F21" s="55"/>
    </row>
    <row r="22" spans="1:6" ht="37.5" customHeight="1">
      <c r="A22" s="32">
        <f>IF(NOT(ISBLANK(D22)),MAX($A$3:A21)+1,"")</f>
        <v>16</v>
      </c>
      <c r="B22" s="31" t="s">
        <v>553</v>
      </c>
      <c r="C22" s="51" t="s">
        <v>116</v>
      </c>
      <c r="D22" s="31" t="s">
        <v>554</v>
      </c>
      <c r="E22" s="86">
        <v>50000</v>
      </c>
      <c r="F22" s="55"/>
    </row>
    <row r="23" spans="1:6" ht="37.5" customHeight="1">
      <c r="A23" s="32">
        <f>IF(NOT(ISBLANK(D23)),MAX($A$3:A22)+1,"")</f>
        <v>17</v>
      </c>
      <c r="B23" s="31" t="s">
        <v>134</v>
      </c>
      <c r="C23" s="51" t="s">
        <v>116</v>
      </c>
      <c r="D23" s="31" t="s">
        <v>135</v>
      </c>
      <c r="E23" s="86">
        <v>50000</v>
      </c>
      <c r="F23" s="55"/>
    </row>
    <row r="24" spans="1:6" ht="37.5" customHeight="1">
      <c r="A24" s="32">
        <f>IF(NOT(ISBLANK(D24)),MAX($A$3:A23)+1,"")</f>
        <v>18</v>
      </c>
      <c r="B24" s="31" t="s">
        <v>306</v>
      </c>
      <c r="C24" s="51" t="s">
        <v>766</v>
      </c>
      <c r="D24" s="31" t="s">
        <v>349</v>
      </c>
      <c r="E24" s="86">
        <v>48000</v>
      </c>
      <c r="F24" s="55"/>
    </row>
    <row r="25" spans="1:6" ht="37.5" customHeight="1">
      <c r="A25" s="32">
        <f>IF(NOT(ISBLANK(D25)),MAX($A$3:A24)+1,"")</f>
        <v>19</v>
      </c>
      <c r="B25" s="131" t="s">
        <v>150</v>
      </c>
      <c r="C25" s="51" t="s">
        <v>767</v>
      </c>
      <c r="D25" s="31" t="s">
        <v>152</v>
      </c>
      <c r="E25" s="86">
        <v>30000</v>
      </c>
      <c r="F25" s="56"/>
    </row>
    <row r="26" spans="1:6" ht="37.5" customHeight="1">
      <c r="A26" s="32">
        <f>IF(NOT(ISBLANK(D26)),MAX($A$3:A25)+1,"")</f>
        <v>20</v>
      </c>
      <c r="B26" s="31" t="s">
        <v>768</v>
      </c>
      <c r="C26" s="51" t="s">
        <v>179</v>
      </c>
      <c r="D26" s="31" t="s">
        <v>151</v>
      </c>
      <c r="E26" s="86">
        <v>20000</v>
      </c>
      <c r="F26" s="57"/>
    </row>
    <row r="27" spans="1:6" ht="45.75" customHeight="1">
      <c r="A27" s="32">
        <f>IF(NOT(ISBLANK(D27)),MAX($A$3:A26)+1,"")</f>
        <v>21</v>
      </c>
      <c r="B27" s="31" t="s">
        <v>137</v>
      </c>
      <c r="C27" s="51" t="s">
        <v>116</v>
      </c>
      <c r="D27" s="31" t="s">
        <v>138</v>
      </c>
      <c r="E27" s="86">
        <v>25350</v>
      </c>
      <c r="F27" s="57"/>
    </row>
    <row r="28" spans="1:6" ht="51.75" customHeight="1">
      <c r="A28" s="32">
        <f>IF(NOT(ISBLANK(D28)),MAX($A$3:A27)+1,"")</f>
        <v>22</v>
      </c>
      <c r="B28" s="31" t="s">
        <v>139</v>
      </c>
      <c r="C28" s="51" t="s">
        <v>116</v>
      </c>
      <c r="D28" s="31" t="s">
        <v>140</v>
      </c>
      <c r="E28" s="138">
        <v>25000</v>
      </c>
      <c r="F28" s="56"/>
    </row>
    <row r="29" spans="1:6" ht="57" customHeight="1">
      <c r="A29" s="32">
        <f>IF(NOT(ISBLANK(D29)),MAX($A$3:A28)+1,"")</f>
        <v>23</v>
      </c>
      <c r="B29" s="31" t="s">
        <v>144</v>
      </c>
      <c r="C29" s="51" t="s">
        <v>116</v>
      </c>
      <c r="D29" s="31" t="s">
        <v>145</v>
      </c>
      <c r="E29" s="86">
        <v>25000</v>
      </c>
      <c r="F29" s="55"/>
    </row>
    <row r="30" spans="1:6" ht="37.5" customHeight="1">
      <c r="A30" s="32">
        <f>IF(NOT(ISBLANK(D30)),MAX($A$3:A29)+1,"")</f>
        <v>24</v>
      </c>
      <c r="B30" s="31" t="s">
        <v>155</v>
      </c>
      <c r="C30" s="51" t="s">
        <v>156</v>
      </c>
      <c r="D30" s="31" t="s">
        <v>157</v>
      </c>
      <c r="E30" s="86">
        <v>24000</v>
      </c>
      <c r="F30" s="55"/>
    </row>
    <row r="31" spans="1:6" ht="53.25" customHeight="1">
      <c r="A31" s="32">
        <f>IF(NOT(ISBLANK(D31)),MAX($A$3:A30)+1,"")</f>
        <v>25</v>
      </c>
      <c r="B31" s="31" t="s">
        <v>155</v>
      </c>
      <c r="C31" s="51" t="s">
        <v>158</v>
      </c>
      <c r="D31" s="31" t="s">
        <v>159</v>
      </c>
      <c r="E31" s="86">
        <v>12000</v>
      </c>
      <c r="F31" s="141"/>
    </row>
    <row r="32" spans="1:6" ht="37.5" customHeight="1">
      <c r="A32" s="32">
        <f>IF(NOT(ISBLANK(D32)),MAX($A$3:A31)+1,"")</f>
        <v>26</v>
      </c>
      <c r="B32" s="131" t="s">
        <v>153</v>
      </c>
      <c r="C32" s="51" t="s">
        <v>510</v>
      </c>
      <c r="D32" s="31" t="s">
        <v>154</v>
      </c>
      <c r="E32" s="86">
        <v>21500</v>
      </c>
      <c r="F32" s="55"/>
    </row>
    <row r="33" spans="1:6" ht="37.5" customHeight="1">
      <c r="A33" s="32">
        <f>IF(NOT(ISBLANK(D33)),MAX($A$3:A32)+1,"")</f>
        <v>27</v>
      </c>
      <c r="B33" s="31" t="s">
        <v>769</v>
      </c>
      <c r="C33" s="51" t="s">
        <v>272</v>
      </c>
      <c r="D33" s="31" t="s">
        <v>555</v>
      </c>
      <c r="E33" s="86">
        <v>5000</v>
      </c>
      <c r="F33" s="55"/>
    </row>
    <row r="34" spans="1:6" ht="45" customHeight="1">
      <c r="A34" s="32">
        <f>IF(NOT(ISBLANK(D34)),MAX($A$3:A33)+1,"")</f>
        <v>28</v>
      </c>
      <c r="B34" s="31" t="s">
        <v>137</v>
      </c>
      <c r="C34" s="51" t="s">
        <v>116</v>
      </c>
      <c r="D34" s="31" t="s">
        <v>141</v>
      </c>
      <c r="E34" s="86">
        <v>20000</v>
      </c>
      <c r="F34" s="55"/>
    </row>
    <row r="35" spans="1:6" ht="49.5" customHeight="1">
      <c r="A35" s="32">
        <f>IF(NOT(ISBLANK(D35)),MAX($A$3:A34)+1,"")</f>
        <v>29</v>
      </c>
      <c r="B35" s="31" t="s">
        <v>581</v>
      </c>
      <c r="C35" s="51" t="s">
        <v>116</v>
      </c>
      <c r="D35" s="31" t="s">
        <v>136</v>
      </c>
      <c r="E35" s="86">
        <v>20000</v>
      </c>
      <c r="F35" s="140">
        <v>635</v>
      </c>
    </row>
    <row r="36" spans="1:6" ht="37.5" customHeight="1">
      <c r="A36" s="32">
        <f>IF(NOT(ISBLANK(D36)),MAX($A$3:A35)+1,"")</f>
        <v>30</v>
      </c>
      <c r="B36" s="31" t="s">
        <v>142</v>
      </c>
      <c r="C36" s="51" t="s">
        <v>116</v>
      </c>
      <c r="D36" s="31" t="s">
        <v>143</v>
      </c>
      <c r="E36" s="86">
        <v>17400</v>
      </c>
      <c r="F36" s="55"/>
    </row>
    <row r="37" spans="1:6" ht="37.5" customHeight="1">
      <c r="A37" s="32">
        <f>IF(NOT(ISBLANK(D37)),MAX($A$3:A36)+1,"")</f>
        <v>31</v>
      </c>
      <c r="B37" s="31" t="s">
        <v>570</v>
      </c>
      <c r="C37" s="51" t="s">
        <v>116</v>
      </c>
      <c r="D37" s="31" t="s">
        <v>298</v>
      </c>
      <c r="E37" s="86">
        <v>10000</v>
      </c>
      <c r="F37" s="55"/>
    </row>
    <row r="38" spans="1:6" ht="37.5" customHeight="1">
      <c r="A38" s="32">
        <f>IF(NOT(ISBLANK(D38)),MAX($A$3:A37)+1,"")</f>
        <v>32</v>
      </c>
      <c r="B38" s="31" t="s">
        <v>146</v>
      </c>
      <c r="C38" s="51" t="s">
        <v>116</v>
      </c>
      <c r="D38" s="31" t="s">
        <v>147</v>
      </c>
      <c r="E38" s="86">
        <v>10000</v>
      </c>
      <c r="F38" s="55"/>
    </row>
    <row r="39" spans="1:6" ht="37.5" customHeight="1">
      <c r="A39" s="32">
        <f>IF(NOT(ISBLANK(D39)),MAX($A$3:A38)+1,"")</f>
        <v>33</v>
      </c>
      <c r="B39" s="31" t="s">
        <v>148</v>
      </c>
      <c r="C39" s="51" t="s">
        <v>116</v>
      </c>
      <c r="D39" s="31" t="s">
        <v>149</v>
      </c>
      <c r="E39" s="86">
        <v>6000</v>
      </c>
      <c r="F39" s="55"/>
    </row>
    <row r="40" spans="1:6" ht="36.75" customHeight="1">
      <c r="A40" s="32">
        <f>IF(NOT(ISBLANK(D40)),MAX($A$3:A39)+1,"")</f>
        <v>34</v>
      </c>
      <c r="B40" s="52" t="s">
        <v>579</v>
      </c>
      <c r="C40" s="51" t="s">
        <v>770</v>
      </c>
      <c r="D40" s="31" t="s">
        <v>663</v>
      </c>
      <c r="E40" s="86">
        <v>387000</v>
      </c>
      <c r="F40" s="55"/>
    </row>
    <row r="41" spans="1:6" ht="36.75" customHeight="1">
      <c r="A41" s="32">
        <f>IF(NOT(ISBLANK(D41)),MAX($A$3:A40)+1,"")</f>
        <v>35</v>
      </c>
      <c r="B41" s="31" t="s">
        <v>771</v>
      </c>
      <c r="C41" s="51" t="s">
        <v>161</v>
      </c>
      <c r="D41" s="31" t="s">
        <v>325</v>
      </c>
      <c r="E41" s="86">
        <v>90000</v>
      </c>
      <c r="F41" s="55"/>
    </row>
    <row r="42" spans="1:6" ht="41.25" customHeight="1">
      <c r="A42" s="32">
        <f>IF(NOT(ISBLANK(D42)),MAX($A$3:A41)+1,"")</f>
        <v>36</v>
      </c>
      <c r="B42" s="31" t="s">
        <v>771</v>
      </c>
      <c r="C42" s="51" t="s">
        <v>267</v>
      </c>
      <c r="D42" s="31" t="s">
        <v>332</v>
      </c>
      <c r="E42" s="86">
        <v>50000</v>
      </c>
      <c r="F42" s="55"/>
    </row>
    <row r="43" spans="1:6" ht="41.25" customHeight="1">
      <c r="A43" s="32">
        <f>IF(NOT(ISBLANK(D43)),MAX($A$3:A42)+1,"")</f>
        <v>37</v>
      </c>
      <c r="B43" s="31" t="s">
        <v>582</v>
      </c>
      <c r="C43" s="51" t="s">
        <v>161</v>
      </c>
      <c r="D43" s="31" t="s">
        <v>166</v>
      </c>
      <c r="E43" s="86">
        <v>60000</v>
      </c>
      <c r="F43" s="55"/>
    </row>
    <row r="44" spans="1:6" ht="42" customHeight="1">
      <c r="A44" s="32">
        <f>IF(NOT(ISBLANK(D44)),MAX($A$3:A43)+1,"")</f>
        <v>38</v>
      </c>
      <c r="B44" s="31" t="s">
        <v>582</v>
      </c>
      <c r="C44" s="51" t="s">
        <v>161</v>
      </c>
      <c r="D44" s="31" t="s">
        <v>165</v>
      </c>
      <c r="E44" s="86">
        <v>31577</v>
      </c>
      <c r="F44" s="55"/>
    </row>
    <row r="45" spans="1:6" ht="42" customHeight="1">
      <c r="A45" s="32">
        <f>IF(NOT(ISBLANK(D45)),MAX($A$3:A44)+1,"")</f>
        <v>39</v>
      </c>
      <c r="B45" s="31" t="s">
        <v>160</v>
      </c>
      <c r="C45" s="51" t="s">
        <v>161</v>
      </c>
      <c r="D45" s="31" t="s">
        <v>162</v>
      </c>
      <c r="E45" s="86">
        <v>17000</v>
      </c>
      <c r="F45" s="55"/>
    </row>
    <row r="46" spans="1:6" ht="42" customHeight="1">
      <c r="A46" s="32">
        <f>IF(NOT(ISBLANK(D46)),MAX($A$3:A45)+1,"")</f>
        <v>40</v>
      </c>
      <c r="B46" s="31" t="s">
        <v>163</v>
      </c>
      <c r="C46" s="51" t="s">
        <v>161</v>
      </c>
      <c r="D46" s="31" t="s">
        <v>164</v>
      </c>
      <c r="E46" s="86">
        <v>17000</v>
      </c>
      <c r="F46" s="55"/>
    </row>
    <row r="47" spans="1:6" ht="43.5" customHeight="1">
      <c r="A47" s="32">
        <f>IF(NOT(ISBLANK(D47)),MAX($A$3:A46)+1,"")</f>
        <v>41</v>
      </c>
      <c r="B47" s="31" t="s">
        <v>167</v>
      </c>
      <c r="C47" s="51" t="s">
        <v>161</v>
      </c>
      <c r="D47" s="31" t="s">
        <v>168</v>
      </c>
      <c r="E47" s="86">
        <v>15000</v>
      </c>
      <c r="F47" s="55"/>
    </row>
    <row r="48" spans="1:6" ht="43.5" customHeight="1">
      <c r="A48" s="32">
        <f>IF(NOT(ISBLANK(D48)),MAX($A$3:A47)+1,"")</f>
        <v>42</v>
      </c>
      <c r="B48" s="31" t="s">
        <v>167</v>
      </c>
      <c r="C48" s="51" t="s">
        <v>161</v>
      </c>
      <c r="D48" s="31" t="s">
        <v>772</v>
      </c>
      <c r="E48" s="86">
        <v>10000</v>
      </c>
      <c r="F48" s="55"/>
    </row>
    <row r="49" spans="1:6" ht="43.5" customHeight="1">
      <c r="A49" s="32">
        <f>IF(NOT(ISBLANK(D49)),MAX($A$3:A48)+1,"")</f>
        <v>43</v>
      </c>
      <c r="B49" s="31" t="s">
        <v>665</v>
      </c>
      <c r="C49" s="51" t="s">
        <v>372</v>
      </c>
      <c r="D49" s="31" t="s">
        <v>571</v>
      </c>
      <c r="E49" s="86">
        <v>3000</v>
      </c>
      <c r="F49" s="55"/>
    </row>
    <row r="50" spans="1:6" ht="43.5" customHeight="1">
      <c r="A50" s="32">
        <f>IF(NOT(ISBLANK(D50)),MAX($A$3:A49)+1,"")</f>
        <v>44</v>
      </c>
      <c r="B50" s="31" t="s">
        <v>169</v>
      </c>
      <c r="C50" s="51" t="s">
        <v>773</v>
      </c>
      <c r="D50" s="31" t="s">
        <v>170</v>
      </c>
      <c r="E50" s="86">
        <v>10000</v>
      </c>
      <c r="F50" s="55"/>
    </row>
    <row r="51" spans="1:6" ht="42" customHeight="1">
      <c r="A51" s="32">
        <f>IF(NOT(ISBLANK(D51)),MAX($A$3:A50)+1,"")</f>
        <v>45</v>
      </c>
      <c r="B51" s="31" t="s">
        <v>173</v>
      </c>
      <c r="C51" s="51" t="s">
        <v>174</v>
      </c>
      <c r="D51" s="31" t="s">
        <v>175</v>
      </c>
      <c r="E51" s="86">
        <v>8000</v>
      </c>
      <c r="F51" s="55"/>
    </row>
    <row r="52" spans="1:6" ht="42" customHeight="1">
      <c r="A52" s="32">
        <f>IF(NOT(ISBLANK(D52)),MAX($A$3:A51)+1,"")</f>
        <v>46</v>
      </c>
      <c r="B52" s="31" t="s">
        <v>666</v>
      </c>
      <c r="C52" s="51" t="s">
        <v>174</v>
      </c>
      <c r="D52" s="31" t="s">
        <v>774</v>
      </c>
      <c r="E52" s="86">
        <v>7000</v>
      </c>
      <c r="F52" s="55"/>
    </row>
    <row r="53" spans="1:6" ht="42" customHeight="1">
      <c r="A53" s="32">
        <f>IF(NOT(ISBLANK(D53)),MAX($A$3:A52)+1,"")</f>
        <v>47</v>
      </c>
      <c r="B53" s="31" t="s">
        <v>521</v>
      </c>
      <c r="C53" s="51" t="s">
        <v>174</v>
      </c>
      <c r="D53" s="31" t="s">
        <v>522</v>
      </c>
      <c r="E53" s="86">
        <v>6000</v>
      </c>
      <c r="F53" s="55"/>
    </row>
    <row r="54" spans="1:6" ht="42" customHeight="1">
      <c r="A54" s="32">
        <f>IF(NOT(ISBLANK(D54)),MAX($A$3:A53)+1,"")</f>
        <v>48</v>
      </c>
      <c r="B54" s="31" t="s">
        <v>199</v>
      </c>
      <c r="C54" s="51" t="s">
        <v>200</v>
      </c>
      <c r="D54" s="31" t="s">
        <v>201</v>
      </c>
      <c r="E54" s="86">
        <v>4200</v>
      </c>
      <c r="F54" s="55"/>
    </row>
    <row r="55" spans="1:6" ht="42" customHeight="1">
      <c r="A55" s="32">
        <f>IF(NOT(ISBLANK(D55)),MAX($A$3:A54)+1,"")</f>
        <v>49</v>
      </c>
      <c r="B55" s="31" t="s">
        <v>220</v>
      </c>
      <c r="C55" s="51" t="s">
        <v>221</v>
      </c>
      <c r="D55" s="31" t="s">
        <v>222</v>
      </c>
      <c r="E55" s="86">
        <v>7000</v>
      </c>
      <c r="F55" s="55"/>
    </row>
    <row r="56" spans="1:6" ht="37.5" customHeight="1">
      <c r="A56" s="32">
        <f>IF(NOT(ISBLANK(D56)),MAX($A$3:A55)+1,"")</f>
        <v>50</v>
      </c>
      <c r="B56" s="31" t="s">
        <v>264</v>
      </c>
      <c r="C56" s="51" t="s">
        <v>265</v>
      </c>
      <c r="D56" s="31" t="s">
        <v>266</v>
      </c>
      <c r="E56" s="86">
        <v>7500</v>
      </c>
      <c r="F56" s="55"/>
    </row>
    <row r="57" spans="1:6" ht="37.5" customHeight="1">
      <c r="A57" s="32">
        <f>IF(NOT(ISBLANK(D57)),MAX($A$3:A56)+1,"")</f>
        <v>51</v>
      </c>
      <c r="B57" s="31" t="s">
        <v>583</v>
      </c>
      <c r="C57" s="51" t="s">
        <v>270</v>
      </c>
      <c r="D57" s="31" t="s">
        <v>271</v>
      </c>
      <c r="E57" s="86">
        <v>10000</v>
      </c>
      <c r="F57" s="55"/>
    </row>
    <row r="58" spans="1:6" ht="37.5" customHeight="1">
      <c r="A58" s="32">
        <f>IF(NOT(ISBLANK(D58)),MAX($A$3:A57)+1,"")</f>
        <v>52</v>
      </c>
      <c r="B58" s="31" t="s">
        <v>268</v>
      </c>
      <c r="C58" s="51" t="s">
        <v>267</v>
      </c>
      <c r="D58" s="31" t="s">
        <v>269</v>
      </c>
      <c r="E58" s="86">
        <v>8000</v>
      </c>
      <c r="F58" s="55"/>
    </row>
    <row r="59" spans="1:6" ht="37.5" customHeight="1">
      <c r="A59" s="32">
        <f>IF(NOT(ISBLANK(D59)),MAX($A$3:A58)+1,"")</f>
        <v>53</v>
      </c>
      <c r="B59" s="31" t="s">
        <v>667</v>
      </c>
      <c r="C59" s="51" t="s">
        <v>172</v>
      </c>
      <c r="D59" s="31" t="s">
        <v>668</v>
      </c>
      <c r="E59" s="86">
        <v>7000</v>
      </c>
      <c r="F59" s="55"/>
    </row>
    <row r="60" spans="1:6" ht="37.5" customHeight="1">
      <c r="A60" s="32">
        <f>IF(NOT(ISBLANK(D60)),MAX($A$3:A59)+1,"")</f>
        <v>54</v>
      </c>
      <c r="B60" s="31" t="s">
        <v>171</v>
      </c>
      <c r="C60" s="51" t="s">
        <v>172</v>
      </c>
      <c r="D60" s="31" t="s">
        <v>584</v>
      </c>
      <c r="E60" s="86">
        <v>5500</v>
      </c>
      <c r="F60" s="55"/>
    </row>
    <row r="61" spans="1:6" ht="37.5" customHeight="1">
      <c r="A61" s="32">
        <f>IF(NOT(ISBLANK(D61)),MAX($A$3:A60)+1,"")</f>
        <v>55</v>
      </c>
      <c r="B61" s="31" t="s">
        <v>209</v>
      </c>
      <c r="C61" s="51" t="s">
        <v>203</v>
      </c>
      <c r="D61" s="31" t="s">
        <v>210</v>
      </c>
      <c r="E61" s="86">
        <v>25000</v>
      </c>
      <c r="F61" s="55"/>
    </row>
    <row r="62" spans="1:6" ht="37.5" customHeight="1">
      <c r="A62" s="32">
        <f>IF(NOT(ISBLANK(D62)),MAX($A$3:A61)+1,"")</f>
        <v>56</v>
      </c>
      <c r="B62" s="31" t="s">
        <v>259</v>
      </c>
      <c r="C62" s="51" t="s">
        <v>203</v>
      </c>
      <c r="D62" s="31" t="s">
        <v>206</v>
      </c>
      <c r="E62" s="86">
        <v>12500</v>
      </c>
      <c r="F62" s="55"/>
    </row>
    <row r="63" spans="1:6" ht="37.5" customHeight="1">
      <c r="A63" s="32">
        <f>IF(NOT(ISBLANK(D63)),MAX($A$3:A62)+1,"")</f>
        <v>57</v>
      </c>
      <c r="B63" s="132" t="s">
        <v>202</v>
      </c>
      <c r="C63" s="133" t="s">
        <v>203</v>
      </c>
      <c r="D63" s="132" t="s">
        <v>204</v>
      </c>
      <c r="E63" s="88">
        <v>8000</v>
      </c>
      <c r="F63" s="55"/>
    </row>
    <row r="64" spans="1:6" ht="37.5" customHeight="1">
      <c r="A64" s="32">
        <f>IF(NOT(ISBLANK(D64)),MAX($A$3:A63)+1,"")</f>
        <v>58</v>
      </c>
      <c r="B64" s="31" t="s">
        <v>202</v>
      </c>
      <c r="C64" s="51" t="s">
        <v>203</v>
      </c>
      <c r="D64" s="31" t="s">
        <v>205</v>
      </c>
      <c r="E64" s="86">
        <v>7000</v>
      </c>
      <c r="F64" s="55"/>
    </row>
    <row r="65" spans="1:6" ht="37.5" customHeight="1">
      <c r="A65" s="32">
        <f>IF(NOT(ISBLANK(D65)),MAX($A$3:A64)+1,"")</f>
        <v>59</v>
      </c>
      <c r="B65" s="31" t="s">
        <v>511</v>
      </c>
      <c r="C65" s="51" t="s">
        <v>203</v>
      </c>
      <c r="D65" s="31" t="s">
        <v>212</v>
      </c>
      <c r="E65" s="86">
        <v>7000</v>
      </c>
      <c r="F65" s="55"/>
    </row>
    <row r="66" spans="1:6" ht="37.5" customHeight="1">
      <c r="A66" s="32">
        <f>IF(NOT(ISBLANK(D66)),MAX($A$3:A65)+1,"")</f>
        <v>60</v>
      </c>
      <c r="B66" s="31" t="s">
        <v>207</v>
      </c>
      <c r="C66" s="51" t="s">
        <v>203</v>
      </c>
      <c r="D66" s="31" t="s">
        <v>208</v>
      </c>
      <c r="E66" s="86">
        <v>6000</v>
      </c>
      <c r="F66" s="55"/>
    </row>
    <row r="67" spans="1:6" ht="37.5" customHeight="1">
      <c r="A67" s="32">
        <f>IF(NOT(ISBLANK(D67)),MAX($A$3:A66)+1,"")</f>
        <v>61</v>
      </c>
      <c r="B67" s="31" t="s">
        <v>257</v>
      </c>
      <c r="C67" s="51" t="s">
        <v>249</v>
      </c>
      <c r="D67" s="31" t="s">
        <v>258</v>
      </c>
      <c r="E67" s="86">
        <v>15000</v>
      </c>
      <c r="F67" s="55"/>
    </row>
    <row r="68" spans="1:6" ht="37.5" customHeight="1">
      <c r="A68" s="32">
        <f>IF(NOT(ISBLANK(D68)),MAX($A$3:A67)+1,"")</f>
        <v>62</v>
      </c>
      <c r="B68" s="31" t="s">
        <v>572</v>
      </c>
      <c r="C68" s="51" t="s">
        <v>249</v>
      </c>
      <c r="D68" s="31" t="s">
        <v>206</v>
      </c>
      <c r="E68" s="86">
        <v>15000</v>
      </c>
      <c r="F68" s="55"/>
    </row>
    <row r="69" spans="1:6" ht="37.5" customHeight="1">
      <c r="A69" s="32">
        <f>IF(NOT(ISBLANK(D69)),MAX($A$3:A68)+1,"")</f>
        <v>63</v>
      </c>
      <c r="B69" s="31" t="s">
        <v>331</v>
      </c>
      <c r="C69" s="51" t="s">
        <v>249</v>
      </c>
      <c r="D69" s="31" t="s">
        <v>255</v>
      </c>
      <c r="E69" s="86">
        <v>12000</v>
      </c>
      <c r="F69" s="55"/>
    </row>
    <row r="70" spans="1:6" ht="37.5" customHeight="1">
      <c r="A70" s="32">
        <f>IF(NOT(ISBLANK(D70)),MAX($A$3:A69)+1,"")</f>
        <v>64</v>
      </c>
      <c r="B70" s="132" t="s">
        <v>331</v>
      </c>
      <c r="C70" s="133" t="s">
        <v>249</v>
      </c>
      <c r="D70" s="132" t="s">
        <v>256</v>
      </c>
      <c r="E70" s="88">
        <v>10000</v>
      </c>
      <c r="F70" s="55"/>
    </row>
    <row r="71" spans="1:6" ht="37.5" customHeight="1">
      <c r="A71" s="32">
        <f>IF(NOT(ISBLANK(D71)),MAX($A$3:A70)+1,"")</f>
        <v>65</v>
      </c>
      <c r="B71" s="31" t="s">
        <v>333</v>
      </c>
      <c r="C71" s="51" t="s">
        <v>249</v>
      </c>
      <c r="D71" s="31" t="s">
        <v>305</v>
      </c>
      <c r="E71" s="86">
        <v>10000</v>
      </c>
      <c r="F71" s="55"/>
    </row>
    <row r="72" spans="1:6" ht="37.5" customHeight="1">
      <c r="A72" s="32">
        <f>IF(NOT(ISBLANK(D72)),MAX($A$3:A71)+1,"")</f>
        <v>66</v>
      </c>
      <c r="B72" s="132" t="s">
        <v>311</v>
      </c>
      <c r="C72" s="133" t="s">
        <v>249</v>
      </c>
      <c r="D72" s="132" t="s">
        <v>250</v>
      </c>
      <c r="E72" s="88">
        <v>10000</v>
      </c>
      <c r="F72" s="55"/>
    </row>
    <row r="73" spans="1:6" ht="50.25" customHeight="1">
      <c r="A73" s="32">
        <f>IF(NOT(ISBLANK(D73)),MAX($A$3:A72)+1,"")</f>
        <v>67</v>
      </c>
      <c r="B73" s="132" t="s">
        <v>262</v>
      </c>
      <c r="C73" s="133" t="s">
        <v>249</v>
      </c>
      <c r="D73" s="132" t="s">
        <v>263</v>
      </c>
      <c r="E73" s="88">
        <v>9000</v>
      </c>
      <c r="F73" s="55"/>
    </row>
    <row r="74" spans="1:6" ht="51.75" customHeight="1">
      <c r="A74" s="32">
        <f>IF(NOT(ISBLANK(D74)),MAX($A$3:A73)+1,"")</f>
        <v>68</v>
      </c>
      <c r="B74" s="31" t="s">
        <v>211</v>
      </c>
      <c r="C74" s="51" t="s">
        <v>249</v>
      </c>
      <c r="D74" s="31" t="s">
        <v>252</v>
      </c>
      <c r="E74" s="86">
        <v>8000</v>
      </c>
      <c r="F74" s="55"/>
    </row>
    <row r="75" spans="1:6" ht="49.5" customHeight="1">
      <c r="A75" s="32">
        <f>IF(NOT(ISBLANK(D75)),MAX($A$3:A74)+1,"")</f>
        <v>69</v>
      </c>
      <c r="B75" s="31" t="s">
        <v>211</v>
      </c>
      <c r="C75" s="51" t="s">
        <v>249</v>
      </c>
      <c r="D75" s="31" t="s">
        <v>251</v>
      </c>
      <c r="E75" s="86">
        <v>7000</v>
      </c>
      <c r="F75" s="55"/>
    </row>
    <row r="76" spans="1:6" ht="49.5" customHeight="1">
      <c r="A76" s="32">
        <f>IF(NOT(ISBLANK(D76)),MAX($A$3:A75)+1,"")</f>
        <v>70</v>
      </c>
      <c r="B76" s="31" t="s">
        <v>211</v>
      </c>
      <c r="C76" s="51" t="s">
        <v>249</v>
      </c>
      <c r="D76" s="31" t="s">
        <v>212</v>
      </c>
      <c r="E76" s="86">
        <v>7000</v>
      </c>
      <c r="F76" s="55"/>
    </row>
    <row r="77" spans="1:6" ht="37.5" customHeight="1">
      <c r="A77" s="32">
        <f>IF(NOT(ISBLANK(D77)),MAX($A$3:A76)+1,"")</f>
        <v>71</v>
      </c>
      <c r="B77" s="31" t="s">
        <v>260</v>
      </c>
      <c r="C77" s="51" t="s">
        <v>249</v>
      </c>
      <c r="D77" s="31" t="s">
        <v>261</v>
      </c>
      <c r="E77" s="86">
        <v>8000</v>
      </c>
      <c r="F77" s="55"/>
    </row>
    <row r="78" spans="1:6" ht="37.5" customHeight="1">
      <c r="A78" s="32">
        <f>IF(NOT(ISBLANK(D78)),MAX($A$3:A77)+1,"")</f>
        <v>72</v>
      </c>
      <c r="B78" s="132" t="s">
        <v>253</v>
      </c>
      <c r="C78" s="133" t="s">
        <v>249</v>
      </c>
      <c r="D78" s="132" t="s">
        <v>254</v>
      </c>
      <c r="E78" s="88">
        <v>5000</v>
      </c>
      <c r="F78" s="55"/>
    </row>
    <row r="79" spans="1:6" ht="37.5" customHeight="1">
      <c r="A79" s="32">
        <f>IF(NOT(ISBLANK(D79)),MAX($A$3:A78)+1,"")</f>
        <v>73</v>
      </c>
      <c r="B79" s="31" t="s">
        <v>280</v>
      </c>
      <c r="C79" s="51" t="s">
        <v>281</v>
      </c>
      <c r="D79" s="31" t="s">
        <v>282</v>
      </c>
      <c r="E79" s="86">
        <v>10000</v>
      </c>
      <c r="F79" s="55"/>
    </row>
    <row r="80" spans="1:6" ht="51.75" customHeight="1">
      <c r="A80" s="32">
        <f>IF(NOT(ISBLANK(D80)),MAX($A$3:A79)+1,"")</f>
        <v>74</v>
      </c>
      <c r="B80" s="31" t="s">
        <v>334</v>
      </c>
      <c r="C80" s="51" t="s">
        <v>335</v>
      </c>
      <c r="D80" s="31" t="s">
        <v>336</v>
      </c>
      <c r="E80" s="86">
        <v>23000</v>
      </c>
      <c r="F80" s="55"/>
    </row>
    <row r="81" spans="1:6" ht="37.5" customHeight="1">
      <c r="A81" s="32">
        <f>IF(NOT(ISBLANK(D81)),MAX($A$3:A80)+1,"")</f>
        <v>75</v>
      </c>
      <c r="B81" s="31" t="s">
        <v>337</v>
      </c>
      <c r="C81" s="51" t="s">
        <v>335</v>
      </c>
      <c r="D81" s="31" t="s">
        <v>338</v>
      </c>
      <c r="E81" s="86">
        <v>18000</v>
      </c>
      <c r="F81" s="55"/>
    </row>
    <row r="82" spans="1:6" ht="50.25" customHeight="1">
      <c r="A82" s="32">
        <f>IF(NOT(ISBLANK(D82)),MAX($A$3:A81)+1,"")</f>
        <v>76</v>
      </c>
      <c r="B82" s="31" t="s">
        <v>339</v>
      </c>
      <c r="C82" s="51" t="s">
        <v>335</v>
      </c>
      <c r="D82" s="31" t="s">
        <v>340</v>
      </c>
      <c r="E82" s="86">
        <v>5000</v>
      </c>
      <c r="F82" s="55"/>
    </row>
    <row r="83" spans="1:6" ht="37.5" customHeight="1">
      <c r="A83" s="32">
        <f>IF(NOT(ISBLANK(D83)),MAX($A$3:A82)+1,"")</f>
        <v>77</v>
      </c>
      <c r="B83" s="52" t="s">
        <v>669</v>
      </c>
      <c r="C83" s="51" t="s">
        <v>181</v>
      </c>
      <c r="D83" s="31" t="s">
        <v>585</v>
      </c>
      <c r="E83" s="86">
        <v>20000</v>
      </c>
      <c r="F83" s="55"/>
    </row>
    <row r="84" spans="1:6" ht="37.5" customHeight="1">
      <c r="A84" s="32">
        <f>IF(NOT(ISBLANK(D84)),MAX($A$3:A83)+1,"")</f>
        <v>78</v>
      </c>
      <c r="B84" s="31" t="s">
        <v>573</v>
      </c>
      <c r="C84" s="51" t="s">
        <v>181</v>
      </c>
      <c r="D84" s="31" t="s">
        <v>182</v>
      </c>
      <c r="E84" s="86">
        <v>16000</v>
      </c>
      <c r="F84" s="55"/>
    </row>
    <row r="85" spans="1:6" ht="37.5" customHeight="1">
      <c r="A85" s="32">
        <f>IF(NOT(ISBLANK(D85)),MAX($A$3:A84)+1,"")</f>
        <v>79</v>
      </c>
      <c r="B85" s="31" t="s">
        <v>512</v>
      </c>
      <c r="C85" s="51" t="s">
        <v>181</v>
      </c>
      <c r="D85" s="31" t="s">
        <v>513</v>
      </c>
      <c r="E85" s="86">
        <v>14000</v>
      </c>
      <c r="F85" s="55"/>
    </row>
    <row r="86" spans="1:6" ht="37.5" customHeight="1">
      <c r="A86" s="32">
        <f>IF(NOT(ISBLANK(D86)),MAX($A$3:A85)+1,"")</f>
        <v>80</v>
      </c>
      <c r="B86" s="31" t="s">
        <v>183</v>
      </c>
      <c r="C86" s="51" t="s">
        <v>181</v>
      </c>
      <c r="D86" s="31" t="s">
        <v>188</v>
      </c>
      <c r="E86" s="86">
        <v>11800</v>
      </c>
      <c r="F86" s="55"/>
    </row>
    <row r="87" spans="1:6" ht="37.5" customHeight="1">
      <c r="A87" s="32">
        <f>IF(NOT(ISBLANK(D87)),MAX($A$3:A86)+1,"")</f>
        <v>81</v>
      </c>
      <c r="B87" s="31" t="s">
        <v>183</v>
      </c>
      <c r="C87" s="51" t="s">
        <v>181</v>
      </c>
      <c r="D87" s="31" t="s">
        <v>189</v>
      </c>
      <c r="E87" s="86">
        <v>10356</v>
      </c>
      <c r="F87" s="55"/>
    </row>
    <row r="88" spans="1:6" ht="37.5" customHeight="1">
      <c r="A88" s="32">
        <f>IF(NOT(ISBLANK(D88)),MAX($A$3:A87)+1,"")</f>
        <v>82</v>
      </c>
      <c r="B88" s="31" t="s">
        <v>183</v>
      </c>
      <c r="C88" s="51" t="s">
        <v>181</v>
      </c>
      <c r="D88" s="31" t="s">
        <v>187</v>
      </c>
      <c r="E88" s="86">
        <v>9027</v>
      </c>
      <c r="F88" s="55"/>
    </row>
    <row r="89" spans="1:6" ht="37.5" customHeight="1">
      <c r="A89" s="32">
        <f>IF(NOT(ISBLANK(D89)),MAX($A$3:A88)+1,"")</f>
        <v>83</v>
      </c>
      <c r="B89" s="31" t="s">
        <v>183</v>
      </c>
      <c r="C89" s="51" t="s">
        <v>181</v>
      </c>
      <c r="D89" s="31" t="s">
        <v>190</v>
      </c>
      <c r="E89" s="86">
        <v>5500</v>
      </c>
      <c r="F89" s="55"/>
    </row>
    <row r="90" spans="1:6" ht="37.5" customHeight="1">
      <c r="A90" s="32">
        <f>IF(NOT(ISBLANK(D90)),MAX($A$3:A89)+1,"")</f>
        <v>84</v>
      </c>
      <c r="B90" s="31" t="s">
        <v>183</v>
      </c>
      <c r="C90" s="51" t="s">
        <v>181</v>
      </c>
      <c r="D90" s="31" t="s">
        <v>191</v>
      </c>
      <c r="E90" s="86">
        <v>4569</v>
      </c>
      <c r="F90" s="55"/>
    </row>
    <row r="91" spans="1:6" ht="37.5" customHeight="1">
      <c r="A91" s="32">
        <f>IF(NOT(ISBLANK(D91)),MAX($A$3:A90)+1,"")</f>
        <v>85</v>
      </c>
      <c r="B91" s="31" t="s">
        <v>183</v>
      </c>
      <c r="C91" s="51" t="s">
        <v>181</v>
      </c>
      <c r="D91" s="31" t="s">
        <v>184</v>
      </c>
      <c r="E91" s="86">
        <v>4121</v>
      </c>
      <c r="F91" s="55"/>
    </row>
    <row r="92" spans="1:6" ht="37.5" customHeight="1">
      <c r="A92" s="32">
        <f>IF(NOT(ISBLANK(D92)),MAX($A$3:A91)+1,"")</f>
        <v>86</v>
      </c>
      <c r="B92" s="31" t="s">
        <v>183</v>
      </c>
      <c r="C92" s="51" t="s">
        <v>181</v>
      </c>
      <c r="D92" s="31" t="s">
        <v>185</v>
      </c>
      <c r="E92" s="86">
        <v>4017</v>
      </c>
      <c r="F92" s="55"/>
    </row>
    <row r="93" spans="1:6" ht="37.5" customHeight="1">
      <c r="A93" s="32">
        <f>IF(NOT(ISBLANK(D93)),MAX($A$3:A92)+1,"")</f>
        <v>87</v>
      </c>
      <c r="B93" s="31" t="s">
        <v>183</v>
      </c>
      <c r="C93" s="51" t="s">
        <v>181</v>
      </c>
      <c r="D93" s="31" t="s">
        <v>181</v>
      </c>
      <c r="E93" s="86">
        <v>3193</v>
      </c>
      <c r="F93" s="55"/>
    </row>
    <row r="94" spans="1:6" ht="37.5" customHeight="1">
      <c r="A94" s="32">
        <f>IF(NOT(ISBLANK(D94)),MAX($A$3:A93)+1,"")</f>
        <v>88</v>
      </c>
      <c r="B94" s="31" t="s">
        <v>183</v>
      </c>
      <c r="C94" s="51" t="s">
        <v>181</v>
      </c>
      <c r="D94" s="31" t="s">
        <v>192</v>
      </c>
      <c r="E94" s="86">
        <v>2663</v>
      </c>
      <c r="F94" s="55"/>
    </row>
    <row r="95" spans="1:6" ht="37.5" customHeight="1">
      <c r="A95" s="32">
        <f>IF(NOT(ISBLANK(D95)),MAX($A$3:A94)+1,"")</f>
        <v>89</v>
      </c>
      <c r="B95" s="31" t="s">
        <v>183</v>
      </c>
      <c r="C95" s="51" t="s">
        <v>181</v>
      </c>
      <c r="D95" s="31" t="s">
        <v>670</v>
      </c>
      <c r="E95" s="86">
        <v>1748</v>
      </c>
      <c r="F95" s="55"/>
    </row>
    <row r="96" spans="1:6" ht="37.5" customHeight="1">
      <c r="A96" s="32">
        <f>IF(NOT(ISBLANK(D96)),MAX($A$3:A95)+1,"")</f>
        <v>90</v>
      </c>
      <c r="B96" s="132" t="s">
        <v>183</v>
      </c>
      <c r="C96" s="133" t="s">
        <v>181</v>
      </c>
      <c r="D96" s="132" t="s">
        <v>186</v>
      </c>
      <c r="E96" s="88">
        <v>954</v>
      </c>
      <c r="F96" s="55"/>
    </row>
    <row r="97" spans="1:6" ht="37.5" customHeight="1">
      <c r="A97" s="32">
        <f>IF(NOT(ISBLANK(D97)),MAX($A$3:A96)+1,"")</f>
        <v>91</v>
      </c>
      <c r="B97" s="31" t="s">
        <v>775</v>
      </c>
      <c r="C97" s="51" t="s">
        <v>181</v>
      </c>
      <c r="D97" s="31" t="s">
        <v>776</v>
      </c>
      <c r="E97" s="86">
        <v>10000</v>
      </c>
      <c r="F97" s="55"/>
    </row>
    <row r="98" spans="1:6" ht="37.5" customHeight="1">
      <c r="A98" s="32">
        <f>IF(NOT(ISBLANK(D98)),MAX($A$3:A97)+1,"")</f>
        <v>92</v>
      </c>
      <c r="B98" s="31" t="s">
        <v>299</v>
      </c>
      <c r="C98" s="51" t="s">
        <v>181</v>
      </c>
      <c r="D98" s="31" t="s">
        <v>300</v>
      </c>
      <c r="E98" s="86">
        <v>10000</v>
      </c>
      <c r="F98" s="55"/>
    </row>
    <row r="99" spans="1:6" ht="37.5" customHeight="1">
      <c r="A99" s="32">
        <f>IF(NOT(ISBLANK(D99)),MAX($A$3:A98)+1,"")</f>
        <v>93</v>
      </c>
      <c r="B99" s="132" t="s">
        <v>341</v>
      </c>
      <c r="C99" s="133" t="s">
        <v>181</v>
      </c>
      <c r="D99" s="132" t="s">
        <v>342</v>
      </c>
      <c r="E99" s="88">
        <v>10000</v>
      </c>
      <c r="F99" s="55"/>
    </row>
    <row r="100" spans="1:6" ht="37.5" customHeight="1">
      <c r="A100" s="32">
        <f>IF(NOT(ISBLANK(D100)),MAX($A$3:A99)+1,"")</f>
        <v>94</v>
      </c>
      <c r="B100" s="132" t="s">
        <v>195</v>
      </c>
      <c r="C100" s="133" t="s">
        <v>181</v>
      </c>
      <c r="D100" s="132" t="s">
        <v>196</v>
      </c>
      <c r="E100" s="88">
        <v>10000</v>
      </c>
      <c r="F100" s="55"/>
    </row>
    <row r="101" spans="1:6" ht="37.5" customHeight="1">
      <c r="A101" s="32">
        <f>IF(NOT(ISBLANK(D101)),MAX($A$3:A100)+1,"")</f>
        <v>95</v>
      </c>
      <c r="B101" s="31" t="s">
        <v>193</v>
      </c>
      <c r="C101" s="51" t="s">
        <v>181</v>
      </c>
      <c r="D101" s="31" t="s">
        <v>194</v>
      </c>
      <c r="E101" s="86">
        <v>10000</v>
      </c>
      <c r="F101" s="55"/>
    </row>
    <row r="102" spans="1:6" ht="37.5" customHeight="1">
      <c r="A102" s="32">
        <f>IF(NOT(ISBLANK(D102)),MAX($A$3:A101)+1,"")</f>
        <v>96</v>
      </c>
      <c r="B102" s="31" t="s">
        <v>777</v>
      </c>
      <c r="C102" s="51" t="s">
        <v>181</v>
      </c>
      <c r="D102" s="31" t="s">
        <v>778</v>
      </c>
      <c r="E102" s="86">
        <v>10000</v>
      </c>
      <c r="F102" s="55"/>
    </row>
    <row r="103" spans="1:6" ht="37.5" customHeight="1">
      <c r="A103" s="32">
        <f>IF(NOT(ISBLANK(D103)),MAX($A$3:A102)+1,"")</f>
        <v>97</v>
      </c>
      <c r="B103" s="31" t="s">
        <v>197</v>
      </c>
      <c r="C103" s="51" t="s">
        <v>181</v>
      </c>
      <c r="D103" s="31" t="s">
        <v>198</v>
      </c>
      <c r="E103" s="86">
        <v>5000</v>
      </c>
      <c r="F103" s="55"/>
    </row>
    <row r="104" spans="1:6" ht="37.5" customHeight="1">
      <c r="A104" s="32">
        <f>IF(NOT(ISBLANK(D104)),MAX($A$3:A103)+1,"")</f>
        <v>98</v>
      </c>
      <c r="B104" s="31" t="s">
        <v>775</v>
      </c>
      <c r="C104" s="51" t="s">
        <v>181</v>
      </c>
      <c r="D104" s="31" t="s">
        <v>779</v>
      </c>
      <c r="E104" s="86">
        <v>3000</v>
      </c>
      <c r="F104" s="55"/>
    </row>
    <row r="105" spans="1:6" ht="37.5" customHeight="1">
      <c r="A105" s="32">
        <f>IF(NOT(ISBLANK(D105)),MAX($A$3:A104)+1,"")</f>
        <v>99</v>
      </c>
      <c r="B105" s="31" t="s">
        <v>227</v>
      </c>
      <c r="C105" s="51" t="s">
        <v>228</v>
      </c>
      <c r="D105" s="31" t="s">
        <v>229</v>
      </c>
      <c r="E105" s="86">
        <v>9000</v>
      </c>
      <c r="F105" s="55"/>
    </row>
    <row r="106" spans="1:6" ht="37.5" customHeight="1">
      <c r="A106" s="32">
        <f>IF(NOT(ISBLANK(D106)),MAX($A$3:A105)+1,"")</f>
        <v>100</v>
      </c>
      <c r="B106" s="31" t="s">
        <v>514</v>
      </c>
      <c r="C106" s="51" t="s">
        <v>407</v>
      </c>
      <c r="D106" s="31" t="s">
        <v>515</v>
      </c>
      <c r="E106" s="86">
        <v>10000</v>
      </c>
      <c r="F106" s="55"/>
    </row>
    <row r="107" spans="1:6" ht="37.5" customHeight="1">
      <c r="A107" s="32">
        <f>IF(NOT(ISBLANK(D107)),MAX($A$3:A106)+1,"")</f>
        <v>101</v>
      </c>
      <c r="B107" s="31" t="s">
        <v>780</v>
      </c>
      <c r="C107" s="51" t="s">
        <v>224</v>
      </c>
      <c r="D107" s="31" t="s">
        <v>781</v>
      </c>
      <c r="E107" s="86">
        <v>100000</v>
      </c>
      <c r="F107" s="55"/>
    </row>
    <row r="108" spans="1:6" ht="37.5" customHeight="1">
      <c r="A108" s="32">
        <f>IF(NOT(ISBLANK(D108)),MAX($A$3:A107)+1,"")</f>
        <v>102</v>
      </c>
      <c r="B108" s="31" t="s">
        <v>223</v>
      </c>
      <c r="C108" s="51" t="s">
        <v>224</v>
      </c>
      <c r="D108" s="31" t="s">
        <v>225</v>
      </c>
      <c r="E108" s="86">
        <v>15000</v>
      </c>
      <c r="F108" s="55"/>
    </row>
    <row r="109" spans="1:6" ht="64.5" customHeight="1">
      <c r="A109" s="32">
        <f>IF(NOT(ISBLANK(D109)),MAX($A$3:A108)+1,"")</f>
        <v>103</v>
      </c>
      <c r="B109" s="132" t="s">
        <v>223</v>
      </c>
      <c r="C109" s="133" t="s">
        <v>224</v>
      </c>
      <c r="D109" s="132" t="s">
        <v>695</v>
      </c>
      <c r="E109" s="88">
        <v>10000</v>
      </c>
      <c r="F109" s="55"/>
    </row>
    <row r="110" spans="1:6" ht="37.5" customHeight="1">
      <c r="A110" s="32">
        <f>IF(NOT(ISBLANK(D110)),MAX($A$3:A109)+1,"")</f>
        <v>104</v>
      </c>
      <c r="B110" s="132" t="s">
        <v>226</v>
      </c>
      <c r="C110" s="133" t="s">
        <v>224</v>
      </c>
      <c r="D110" s="132" t="s">
        <v>586</v>
      </c>
      <c r="E110" s="88">
        <v>12000</v>
      </c>
      <c r="F110" s="55"/>
    </row>
    <row r="111" spans="1:6" ht="52.5" customHeight="1">
      <c r="A111" s="32">
        <f>IF(NOT(ISBLANK(D111)),MAX($A$3:A110)+1,"")</f>
        <v>105</v>
      </c>
      <c r="B111" s="31" t="s">
        <v>308</v>
      </c>
      <c r="C111" s="51" t="s">
        <v>224</v>
      </c>
      <c r="D111" s="31" t="s">
        <v>328</v>
      </c>
      <c r="E111" s="86">
        <v>10000</v>
      </c>
      <c r="F111" s="55"/>
    </row>
    <row r="112" spans="1:6" ht="37.5" customHeight="1">
      <c r="A112" s="32">
        <f>IF(NOT(ISBLANK(D112)),MAX($A$3:A111)+1,"")</f>
        <v>106</v>
      </c>
      <c r="B112" s="31" t="s">
        <v>309</v>
      </c>
      <c r="C112" s="51" t="s">
        <v>224</v>
      </c>
      <c r="D112" s="31" t="s">
        <v>305</v>
      </c>
      <c r="E112" s="86">
        <v>10000</v>
      </c>
      <c r="F112" s="55"/>
    </row>
    <row r="113" spans="1:6" ht="37.5" customHeight="1">
      <c r="A113" s="32">
        <f>IF(NOT(ISBLANK(D113)),MAX($A$3:A112)+1,"")</f>
        <v>107</v>
      </c>
      <c r="B113" s="31" t="s">
        <v>309</v>
      </c>
      <c r="C113" s="51" t="s">
        <v>224</v>
      </c>
      <c r="D113" s="31" t="s">
        <v>327</v>
      </c>
      <c r="E113" s="86">
        <v>10000</v>
      </c>
      <c r="F113" s="55"/>
    </row>
    <row r="114" spans="1:6" ht="37.5" customHeight="1">
      <c r="A114" s="32">
        <f>IF(NOT(ISBLANK(D114)),MAX($A$3:A113)+1,"")</f>
        <v>108</v>
      </c>
      <c r="B114" s="31" t="s">
        <v>246</v>
      </c>
      <c r="C114" s="51" t="s">
        <v>247</v>
      </c>
      <c r="D114" s="31" t="s">
        <v>248</v>
      </c>
      <c r="E114" s="86">
        <v>10000</v>
      </c>
      <c r="F114" s="55"/>
    </row>
    <row r="115" spans="1:6" ht="37.5" customHeight="1">
      <c r="A115" s="32">
        <f>IF(NOT(ISBLANK(D115)),MAX($A$3:A114)+1,"")</f>
        <v>109</v>
      </c>
      <c r="B115" s="31" t="s">
        <v>178</v>
      </c>
      <c r="C115" s="51" t="s">
        <v>131</v>
      </c>
      <c r="D115" s="31" t="s">
        <v>782</v>
      </c>
      <c r="E115" s="86">
        <v>16600</v>
      </c>
      <c r="F115" s="142"/>
    </row>
    <row r="116" spans="1:6" ht="37.5" customHeight="1">
      <c r="A116" s="32">
        <f>IF(NOT(ISBLANK(D116)),MAX($A$3:A115)+1,"")</f>
        <v>110</v>
      </c>
      <c r="B116" s="132" t="s">
        <v>783</v>
      </c>
      <c r="C116" s="133" t="s">
        <v>131</v>
      </c>
      <c r="D116" s="132" t="s">
        <v>574</v>
      </c>
      <c r="E116" s="88">
        <v>10000</v>
      </c>
      <c r="F116" s="55"/>
    </row>
    <row r="117" spans="1:6" ht="37.5" customHeight="1">
      <c r="A117" s="32">
        <f>IF(NOT(ISBLANK(D117)),MAX($A$3:A116)+1,"")</f>
        <v>111</v>
      </c>
      <c r="B117" s="132" t="s">
        <v>326</v>
      </c>
      <c r="C117" s="133" t="s">
        <v>131</v>
      </c>
      <c r="D117" s="132" t="s">
        <v>177</v>
      </c>
      <c r="E117" s="88">
        <v>10000</v>
      </c>
      <c r="F117" s="55"/>
    </row>
    <row r="118" spans="1:6" ht="37.5" customHeight="1">
      <c r="A118" s="32">
        <f>IF(NOT(ISBLANK(D118)),MAX($A$3:A117)+1,"")</f>
        <v>112</v>
      </c>
      <c r="B118" s="134" t="s">
        <v>176</v>
      </c>
      <c r="C118" s="133" t="s">
        <v>131</v>
      </c>
      <c r="D118" s="132" t="s">
        <v>307</v>
      </c>
      <c r="E118" s="88">
        <v>1000</v>
      </c>
      <c r="F118" s="86" t="s">
        <v>671</v>
      </c>
    </row>
    <row r="119" spans="1:6" ht="37.5" customHeight="1">
      <c r="A119" s="32">
        <f>IF(NOT(ISBLANK(D119)),MAX($A$3:A118)+1,"")</f>
        <v>113</v>
      </c>
      <c r="B119" s="31" t="s">
        <v>289</v>
      </c>
      <c r="C119" s="51" t="s">
        <v>126</v>
      </c>
      <c r="D119" s="31" t="s">
        <v>290</v>
      </c>
      <c r="E119" s="86">
        <v>20000</v>
      </c>
      <c r="F119" s="55"/>
    </row>
    <row r="120" spans="1:6" ht="37.5" customHeight="1">
      <c r="A120" s="32">
        <f>IF(NOT(ISBLANK(D120)),MAX($A$3:A119)+1,"")</f>
        <v>114</v>
      </c>
      <c r="B120" s="31" t="s">
        <v>287</v>
      </c>
      <c r="C120" s="51" t="s">
        <v>126</v>
      </c>
      <c r="D120" s="31" t="s">
        <v>288</v>
      </c>
      <c r="E120" s="86">
        <v>15000</v>
      </c>
      <c r="F120" s="55"/>
    </row>
    <row r="121" spans="1:6" ht="37.5" customHeight="1">
      <c r="A121" s="32">
        <f>IF(NOT(ISBLANK(D121)),MAX($A$3:A120)+1,"")</f>
        <v>115</v>
      </c>
      <c r="B121" s="132" t="s">
        <v>523</v>
      </c>
      <c r="C121" s="133" t="s">
        <v>126</v>
      </c>
      <c r="D121" s="132" t="s">
        <v>524</v>
      </c>
      <c r="E121" s="88">
        <v>15000</v>
      </c>
      <c r="F121" s="55"/>
    </row>
    <row r="122" spans="1:6" ht="37.5" customHeight="1">
      <c r="A122" s="32">
        <f>IF(NOT(ISBLANK(D122)),MAX($A$3:A121)+1,"")</f>
        <v>116</v>
      </c>
      <c r="B122" s="132" t="s">
        <v>285</v>
      </c>
      <c r="C122" s="133" t="s">
        <v>126</v>
      </c>
      <c r="D122" s="132" t="s">
        <v>286</v>
      </c>
      <c r="E122" s="88">
        <v>10000</v>
      </c>
      <c r="F122" s="55"/>
    </row>
    <row r="123" spans="1:6" ht="48.75" customHeight="1">
      <c r="A123" s="32">
        <f>IF(NOT(ISBLANK(D123)),MAX($A$3:A122)+1,"")</f>
        <v>117</v>
      </c>
      <c r="B123" s="31" t="s">
        <v>533</v>
      </c>
      <c r="C123" s="51" t="s">
        <v>532</v>
      </c>
      <c r="D123" s="31" t="s">
        <v>556</v>
      </c>
      <c r="E123" s="86">
        <v>6000</v>
      </c>
      <c r="F123" s="55"/>
    </row>
    <row r="124" spans="1:6" ht="37.5" customHeight="1">
      <c r="A124" s="32">
        <f>IF(NOT(ISBLANK(D124)),MAX($A$3:A123)+1,"")</f>
        <v>118</v>
      </c>
      <c r="B124" s="31" t="s">
        <v>283</v>
      </c>
      <c r="C124" s="51" t="s">
        <v>784</v>
      </c>
      <c r="D124" s="31" t="s">
        <v>284</v>
      </c>
      <c r="E124" s="86">
        <v>7000</v>
      </c>
      <c r="F124" s="55"/>
    </row>
    <row r="125" spans="1:6" ht="37.5" customHeight="1">
      <c r="A125" s="32">
        <f>IF(NOT(ISBLANK(D125)),MAX($A$3:A124)+1,"")</f>
        <v>119</v>
      </c>
      <c r="B125" s="31" t="s">
        <v>230</v>
      </c>
      <c r="C125" s="51" t="s">
        <v>231</v>
      </c>
      <c r="D125" s="31" t="s">
        <v>310</v>
      </c>
      <c r="E125" s="86">
        <v>10000</v>
      </c>
      <c r="F125" s="55"/>
    </row>
    <row r="126" spans="1:6" ht="37.5" customHeight="1">
      <c r="A126" s="32">
        <f>IF(NOT(ISBLANK(D126)),MAX($A$3:A125)+1,"")</f>
        <v>120</v>
      </c>
      <c r="B126" s="31" t="s">
        <v>273</v>
      </c>
      <c r="C126" s="51" t="s">
        <v>272</v>
      </c>
      <c r="D126" s="31" t="s">
        <v>312</v>
      </c>
      <c r="E126" s="86">
        <v>10000</v>
      </c>
      <c r="F126" s="55"/>
    </row>
    <row r="127" spans="1:6" ht="37.5" customHeight="1">
      <c r="A127" s="32">
        <f>IF(NOT(ISBLANK(D127)),MAX($A$3:A126)+1,"")</f>
        <v>121</v>
      </c>
      <c r="B127" s="31" t="s">
        <v>278</v>
      </c>
      <c r="C127" s="51" t="s">
        <v>279</v>
      </c>
      <c r="D127" s="31" t="s">
        <v>315</v>
      </c>
      <c r="E127" s="86">
        <v>10000</v>
      </c>
      <c r="F127" s="55"/>
    </row>
    <row r="128" spans="1:6" ht="37.5" customHeight="1">
      <c r="A128" s="32">
        <f>IF(NOT(ISBLANK(D128)),MAX($A$3:A127)+1,"")</f>
        <v>122</v>
      </c>
      <c r="B128" s="31" t="s">
        <v>785</v>
      </c>
      <c r="C128" s="51" t="s">
        <v>179</v>
      </c>
      <c r="D128" s="31" t="s">
        <v>180</v>
      </c>
      <c r="E128" s="86">
        <v>10000</v>
      </c>
      <c r="F128" s="55"/>
    </row>
    <row r="129" spans="1:6" ht="37.5" customHeight="1">
      <c r="A129" s="32">
        <f>IF(NOT(ISBLANK(D129)),MAX($A$3:A128)+1,"")</f>
        <v>123</v>
      </c>
      <c r="B129" s="53" t="s">
        <v>516</v>
      </c>
      <c r="C129" s="51" t="s">
        <v>213</v>
      </c>
      <c r="D129" s="31" t="s">
        <v>217</v>
      </c>
      <c r="E129" s="86">
        <v>25000</v>
      </c>
      <c r="F129" s="55"/>
    </row>
    <row r="130" spans="1:6" ht="37.5" customHeight="1">
      <c r="A130" s="32">
        <f>IF(NOT(ISBLANK(D130)),MAX($A$3:A129)+1,"")</f>
        <v>124</v>
      </c>
      <c r="B130" s="132" t="s">
        <v>587</v>
      </c>
      <c r="C130" s="133" t="s">
        <v>213</v>
      </c>
      <c r="D130" s="132" t="s">
        <v>214</v>
      </c>
      <c r="E130" s="88">
        <v>12000</v>
      </c>
      <c r="F130" s="55"/>
    </row>
    <row r="131" spans="1:6" ht="37.5" customHeight="1">
      <c r="A131" s="32">
        <f>IF(NOT(ISBLANK(D131)),MAX($A$3:A130)+1,"")</f>
        <v>125</v>
      </c>
      <c r="B131" s="53" t="s">
        <v>218</v>
      </c>
      <c r="C131" s="51" t="s">
        <v>213</v>
      </c>
      <c r="D131" s="31" t="s">
        <v>219</v>
      </c>
      <c r="E131" s="86">
        <v>10000</v>
      </c>
      <c r="F131" s="55"/>
    </row>
    <row r="132" spans="1:6" ht="37.5" customHeight="1">
      <c r="A132" s="32">
        <f>IF(NOT(ISBLANK(D132)),MAX($A$3:A131)+1,"")</f>
        <v>126</v>
      </c>
      <c r="B132" s="134" t="s">
        <v>215</v>
      </c>
      <c r="C132" s="133" t="s">
        <v>213</v>
      </c>
      <c r="D132" s="132" t="s">
        <v>216</v>
      </c>
      <c r="E132" s="88">
        <v>7000</v>
      </c>
      <c r="F132" s="55"/>
    </row>
    <row r="133" spans="1:6" ht="37.5" customHeight="1">
      <c r="A133" s="32">
        <f>IF(NOT(ISBLANK(D133)),MAX($A$3:A132)+1,"")</f>
        <v>127</v>
      </c>
      <c r="B133" s="52" t="s">
        <v>236</v>
      </c>
      <c r="C133" s="51" t="s">
        <v>233</v>
      </c>
      <c r="D133" s="31" t="s">
        <v>237</v>
      </c>
      <c r="E133" s="86">
        <v>24250</v>
      </c>
      <c r="F133" s="55"/>
    </row>
    <row r="134" spans="1:6" ht="50.25" customHeight="1">
      <c r="A134" s="32">
        <f>IF(NOT(ISBLANK(D134)),MAX($A$3:A133)+1,"")</f>
        <v>128</v>
      </c>
      <c r="B134" s="52" t="s">
        <v>329</v>
      </c>
      <c r="C134" s="51" t="s">
        <v>233</v>
      </c>
      <c r="D134" s="31" t="s">
        <v>330</v>
      </c>
      <c r="E134" s="86">
        <v>20000</v>
      </c>
      <c r="F134" s="55"/>
    </row>
    <row r="135" spans="1:6" ht="37.5" customHeight="1">
      <c r="A135" s="32">
        <f>IF(NOT(ISBLANK(D135)),MAX($A$3:A134)+1,"")</f>
        <v>129</v>
      </c>
      <c r="B135" s="31" t="s">
        <v>352</v>
      </c>
      <c r="C135" s="51" t="s">
        <v>233</v>
      </c>
      <c r="D135" s="31" t="s">
        <v>351</v>
      </c>
      <c r="E135" s="86">
        <v>18000</v>
      </c>
      <c r="F135" s="55"/>
    </row>
    <row r="136" spans="1:6" ht="37.5" customHeight="1">
      <c r="A136" s="32">
        <f>IF(NOT(ISBLANK(D136)),MAX($A$3:A135)+1,"")</f>
        <v>130</v>
      </c>
      <c r="B136" s="134" t="s">
        <v>232</v>
      </c>
      <c r="C136" s="133" t="s">
        <v>233</v>
      </c>
      <c r="D136" s="132" t="s">
        <v>588</v>
      </c>
      <c r="E136" s="88">
        <v>17000</v>
      </c>
      <c r="F136" s="55"/>
    </row>
    <row r="137" spans="1:6" ht="37.5" customHeight="1">
      <c r="A137" s="32">
        <f>IF(NOT(ISBLANK(D137)),MAX($A$3:A136)+1,"")</f>
        <v>131</v>
      </c>
      <c r="B137" s="134" t="s">
        <v>232</v>
      </c>
      <c r="C137" s="133" t="s">
        <v>233</v>
      </c>
      <c r="D137" s="132" t="s">
        <v>234</v>
      </c>
      <c r="E137" s="88">
        <v>15000</v>
      </c>
      <c r="F137" s="55"/>
    </row>
    <row r="138" spans="1:6" ht="37.5" customHeight="1">
      <c r="A138" s="32">
        <f>IF(NOT(ISBLANK(D138)),MAX($A$3:A137)+1,"")</f>
        <v>132</v>
      </c>
      <c r="B138" s="52" t="s">
        <v>232</v>
      </c>
      <c r="C138" s="51" t="s">
        <v>233</v>
      </c>
      <c r="D138" s="31" t="s">
        <v>235</v>
      </c>
      <c r="E138" s="86">
        <v>10000</v>
      </c>
      <c r="F138" s="55"/>
    </row>
    <row r="139" spans="1:6" ht="37.5" customHeight="1">
      <c r="A139" s="32">
        <f>IF(NOT(ISBLANK(D139)),MAX($A$3:A138)+1,"")</f>
        <v>133</v>
      </c>
      <c r="B139" s="31" t="s">
        <v>238</v>
      </c>
      <c r="C139" s="51" t="s">
        <v>239</v>
      </c>
      <c r="D139" s="31" t="s">
        <v>240</v>
      </c>
      <c r="E139" s="86">
        <v>10000</v>
      </c>
      <c r="F139" s="55"/>
    </row>
    <row r="140" spans="1:6" ht="37.5" customHeight="1">
      <c r="A140" s="32">
        <f>IF(NOT(ISBLANK(D140)),MAX($A$3:A139)+1,"")</f>
        <v>134</v>
      </c>
      <c r="B140" s="52" t="s">
        <v>241</v>
      </c>
      <c r="C140" s="51" t="s">
        <v>239</v>
      </c>
      <c r="D140" s="31" t="s">
        <v>242</v>
      </c>
      <c r="E140" s="86">
        <v>5000</v>
      </c>
      <c r="F140" s="55"/>
    </row>
    <row r="141" spans="1:6" ht="37.5" customHeight="1">
      <c r="A141" s="32">
        <f>IF(NOT(ISBLANK(D141)),MAX($A$3:A140)+1,"")</f>
        <v>135</v>
      </c>
      <c r="B141" s="132" t="s">
        <v>243</v>
      </c>
      <c r="C141" s="133" t="s">
        <v>239</v>
      </c>
      <c r="D141" s="132" t="s">
        <v>244</v>
      </c>
      <c r="E141" s="88">
        <v>3000</v>
      </c>
      <c r="F141" s="55"/>
    </row>
    <row r="142" spans="1:6" ht="37.5" customHeight="1">
      <c r="A142" s="32">
        <f>IF(NOT(ISBLANK(D142)),MAX($A$3:A141)+1,"")</f>
        <v>136</v>
      </c>
      <c r="B142" s="53" t="s">
        <v>304</v>
      </c>
      <c r="C142" s="51" t="s">
        <v>239</v>
      </c>
      <c r="D142" s="31" t="s">
        <v>245</v>
      </c>
      <c r="E142" s="86">
        <v>2000</v>
      </c>
      <c r="F142" s="55"/>
    </row>
    <row r="143" spans="1:6" ht="37.5" customHeight="1">
      <c r="A143" s="32">
        <f>IF(NOT(ISBLANK(D143)),MAX($A$3:A142)+1,"")</f>
        <v>137</v>
      </c>
      <c r="B143" s="31" t="s">
        <v>313</v>
      </c>
      <c r="C143" s="51" t="s">
        <v>275</v>
      </c>
      <c r="D143" s="31" t="s">
        <v>314</v>
      </c>
      <c r="E143" s="86">
        <v>10000</v>
      </c>
      <c r="F143" s="55"/>
    </row>
    <row r="144" spans="1:6" ht="37.5" customHeight="1">
      <c r="A144" s="32">
        <f>IF(NOT(ISBLANK(D144)),MAX($A$3:A143)+1,"")</f>
        <v>138</v>
      </c>
      <c r="B144" s="31" t="s">
        <v>274</v>
      </c>
      <c r="C144" s="51" t="s">
        <v>275</v>
      </c>
      <c r="D144" s="31" t="s">
        <v>276</v>
      </c>
      <c r="E144" s="86">
        <v>5000</v>
      </c>
      <c r="F144" s="55"/>
    </row>
    <row r="145" spans="1:6" ht="37.5" customHeight="1">
      <c r="A145" s="32">
        <f>IF(NOT(ISBLANK(D145)),MAX($A$3:A144)+1,"")</f>
        <v>139</v>
      </c>
      <c r="B145" s="31" t="s">
        <v>786</v>
      </c>
      <c r="C145" s="51" t="s">
        <v>787</v>
      </c>
      <c r="D145" s="31" t="s">
        <v>788</v>
      </c>
      <c r="E145" s="86">
        <v>5000</v>
      </c>
      <c r="F145" s="55"/>
    </row>
    <row r="146" spans="1:6" ht="37.5" customHeight="1">
      <c r="A146" s="32">
        <f>IF(NOT(ISBLANK(D146)),MAX($A$3:A145)+1,"")</f>
        <v>140</v>
      </c>
      <c r="B146" s="31" t="s">
        <v>575</v>
      </c>
      <c r="C146" s="51" t="s">
        <v>576</v>
      </c>
      <c r="D146" s="31" t="s">
        <v>589</v>
      </c>
      <c r="E146" s="86">
        <v>8000</v>
      </c>
      <c r="F146" s="55"/>
    </row>
    <row r="147" spans="1:6" ht="37.5" customHeight="1">
      <c r="A147" s="32">
        <f>IF(NOT(ISBLANK(D147)),MAX($A$3:A146)+1,"")</f>
        <v>141</v>
      </c>
      <c r="B147" s="31" t="s">
        <v>301</v>
      </c>
      <c r="C147" s="51" t="s">
        <v>302</v>
      </c>
      <c r="D147" s="31" t="s">
        <v>303</v>
      </c>
      <c r="E147" s="86">
        <v>3000</v>
      </c>
      <c r="F147" s="55"/>
    </row>
    <row r="148" spans="1:6" ht="37.5" customHeight="1">
      <c r="A148" s="32">
        <f>IF(NOT(ISBLANK(D148)),MAX($A$3:A147)+1,"")</f>
        <v>142</v>
      </c>
      <c r="B148" s="135" t="s">
        <v>291</v>
      </c>
      <c r="C148" s="136" t="s">
        <v>292</v>
      </c>
      <c r="D148" s="135" t="s">
        <v>294</v>
      </c>
      <c r="E148" s="86">
        <v>13550</v>
      </c>
      <c r="F148" s="55"/>
    </row>
    <row r="149" spans="1:6" ht="28.5" customHeight="1">
      <c r="A149" s="32">
        <f>IF(NOT(ISBLANK(D149)),MAX($A$3:A148)+1,"")</f>
        <v>143</v>
      </c>
      <c r="B149" s="31" t="s">
        <v>291</v>
      </c>
      <c r="C149" s="51" t="s">
        <v>292</v>
      </c>
      <c r="D149" s="52" t="s">
        <v>295</v>
      </c>
      <c r="E149" s="86">
        <v>13500</v>
      </c>
      <c r="F149" s="55"/>
    </row>
    <row r="150" spans="1:5" ht="27.75" customHeight="1">
      <c r="A150" s="32">
        <f>IF(NOT(ISBLANK(D150)),MAX($A$3:A149)+1,"")</f>
        <v>144</v>
      </c>
      <c r="B150" s="135" t="s">
        <v>291</v>
      </c>
      <c r="C150" s="136" t="s">
        <v>292</v>
      </c>
      <c r="D150" s="135" t="s">
        <v>293</v>
      </c>
      <c r="E150" s="86">
        <v>5600</v>
      </c>
    </row>
    <row r="151" spans="1:5" ht="27.75" customHeight="1">
      <c r="A151" s="32">
        <f>IF(NOT(ISBLANK(D151)),MAX($A$3:A150)+1,"")</f>
        <v>145</v>
      </c>
      <c r="B151" s="31" t="s">
        <v>296</v>
      </c>
      <c r="C151" s="51" t="s">
        <v>292</v>
      </c>
      <c r="D151" s="31" t="s">
        <v>297</v>
      </c>
      <c r="E151" s="86">
        <v>11974</v>
      </c>
    </row>
    <row r="152" spans="1:5" ht="27.75" customHeight="1">
      <c r="A152" s="32">
        <f>IF(NOT(ISBLANK(D152)),MAX($A$3:A151)+1,"")</f>
        <v>146</v>
      </c>
      <c r="B152" s="31" t="s">
        <v>789</v>
      </c>
      <c r="C152" s="51" t="s">
        <v>577</v>
      </c>
      <c r="D152" s="31" t="s">
        <v>578</v>
      </c>
      <c r="E152" s="86">
        <v>5000</v>
      </c>
    </row>
    <row r="156" spans="1:5" ht="15.75">
      <c r="A156" s="21"/>
      <c r="B156" s="112" t="s">
        <v>369</v>
      </c>
      <c r="C156" s="112"/>
      <c r="D156" s="112"/>
      <c r="E156" s="112"/>
    </row>
    <row r="157" spans="2:5" ht="16.5" thickBot="1">
      <c r="B157" s="19"/>
      <c r="C157" s="20"/>
      <c r="D157" s="19"/>
      <c r="E157" s="22"/>
    </row>
    <row r="158" spans="1:5" ht="13.5" thickBot="1">
      <c r="A158" s="33"/>
      <c r="B158" s="28" t="s">
        <v>370</v>
      </c>
      <c r="C158" s="28" t="s">
        <v>371</v>
      </c>
      <c r="D158" s="28" t="s">
        <v>114</v>
      </c>
      <c r="E158" s="34" t="s">
        <v>115</v>
      </c>
    </row>
    <row r="159" spans="1:5" ht="25.5">
      <c r="A159" s="143">
        <v>1</v>
      </c>
      <c r="B159" s="50" t="s">
        <v>123</v>
      </c>
      <c r="C159" s="49" t="s">
        <v>372</v>
      </c>
      <c r="D159" s="50" t="s">
        <v>373</v>
      </c>
      <c r="E159" s="58">
        <v>7000</v>
      </c>
    </row>
    <row r="160" spans="1:5" ht="25.5">
      <c r="A160" s="144">
        <f aca="true" t="shared" si="0" ref="A160:A192">A159+1</f>
        <v>2</v>
      </c>
      <c r="B160" s="31" t="s">
        <v>123</v>
      </c>
      <c r="C160" s="51" t="s">
        <v>174</v>
      </c>
      <c r="D160" s="31" t="s">
        <v>376</v>
      </c>
      <c r="E160" s="30">
        <v>30000</v>
      </c>
    </row>
    <row r="161" spans="1:5" ht="25.5">
      <c r="A161" s="144">
        <f t="shared" si="0"/>
        <v>3</v>
      </c>
      <c r="B161" s="31" t="s">
        <v>123</v>
      </c>
      <c r="C161" s="51" t="s">
        <v>221</v>
      </c>
      <c r="D161" s="31" t="s">
        <v>386</v>
      </c>
      <c r="E161" s="30">
        <v>5000</v>
      </c>
    </row>
    <row r="162" spans="1:5" ht="25.5">
      <c r="A162" s="144">
        <f t="shared" si="0"/>
        <v>4</v>
      </c>
      <c r="B162" s="31" t="s">
        <v>394</v>
      </c>
      <c r="C162" s="51" t="s">
        <v>265</v>
      </c>
      <c r="D162" s="31" t="s">
        <v>395</v>
      </c>
      <c r="E162" s="30">
        <v>7000</v>
      </c>
    </row>
    <row r="163" spans="1:5" ht="25.5">
      <c r="A163" s="144">
        <f t="shared" si="0"/>
        <v>5</v>
      </c>
      <c r="B163" s="31" t="s">
        <v>123</v>
      </c>
      <c r="C163" s="51" t="s">
        <v>402</v>
      </c>
      <c r="D163" s="31" t="s">
        <v>403</v>
      </c>
      <c r="E163" s="30">
        <v>8000</v>
      </c>
    </row>
    <row r="164" spans="1:5" ht="25.5">
      <c r="A164" s="144">
        <f t="shared" si="0"/>
        <v>6</v>
      </c>
      <c r="B164" s="31" t="s">
        <v>123</v>
      </c>
      <c r="C164" s="51" t="s">
        <v>790</v>
      </c>
      <c r="D164" s="31" t="s">
        <v>398</v>
      </c>
      <c r="E164" s="30">
        <v>10000</v>
      </c>
    </row>
    <row r="165" spans="1:5" ht="25.5">
      <c r="A165" s="144">
        <f t="shared" si="0"/>
        <v>7</v>
      </c>
      <c r="B165" s="31" t="s">
        <v>123</v>
      </c>
      <c r="C165" s="51" t="s">
        <v>791</v>
      </c>
      <c r="D165" s="31" t="s">
        <v>378</v>
      </c>
      <c r="E165" s="30">
        <v>7500</v>
      </c>
    </row>
    <row r="166" spans="1:5" ht="25.5">
      <c r="A166" s="144">
        <f t="shared" si="0"/>
        <v>8</v>
      </c>
      <c r="B166" s="31" t="s">
        <v>123</v>
      </c>
      <c r="C166" s="51" t="s">
        <v>374</v>
      </c>
      <c r="D166" s="31" t="s">
        <v>375</v>
      </c>
      <c r="E166" s="30">
        <v>10000</v>
      </c>
    </row>
    <row r="167" spans="1:5" ht="25.5">
      <c r="A167" s="144">
        <f t="shared" si="0"/>
        <v>9</v>
      </c>
      <c r="B167" s="31" t="s">
        <v>123</v>
      </c>
      <c r="C167" s="51" t="s">
        <v>249</v>
      </c>
      <c r="D167" s="31" t="s">
        <v>393</v>
      </c>
      <c r="E167" s="30">
        <v>25000</v>
      </c>
    </row>
    <row r="168" spans="1:5" ht="25.5">
      <c r="A168" s="144">
        <f t="shared" si="0"/>
        <v>10</v>
      </c>
      <c r="B168" s="31" t="s">
        <v>123</v>
      </c>
      <c r="C168" s="51" t="s">
        <v>281</v>
      </c>
      <c r="D168" s="31" t="s">
        <v>405</v>
      </c>
      <c r="E168" s="30">
        <v>25000</v>
      </c>
    </row>
    <row r="169" spans="1:5" ht="25.5">
      <c r="A169" s="144">
        <f t="shared" si="0"/>
        <v>11</v>
      </c>
      <c r="B169" s="31" t="s">
        <v>123</v>
      </c>
      <c r="C169" s="51" t="s">
        <v>181</v>
      </c>
      <c r="D169" s="31" t="s">
        <v>382</v>
      </c>
      <c r="E169" s="30">
        <v>25000</v>
      </c>
    </row>
    <row r="170" spans="1:5" ht="25.5">
      <c r="A170" s="144">
        <f t="shared" si="0"/>
        <v>12</v>
      </c>
      <c r="B170" s="31" t="s">
        <v>123</v>
      </c>
      <c r="C170" s="51" t="s">
        <v>228</v>
      </c>
      <c r="D170" s="31" t="s">
        <v>389</v>
      </c>
      <c r="E170" s="30">
        <v>10000</v>
      </c>
    </row>
    <row r="171" spans="1:5" ht="25.5">
      <c r="A171" s="144">
        <f t="shared" si="0"/>
        <v>13</v>
      </c>
      <c r="B171" s="31" t="s">
        <v>123</v>
      </c>
      <c r="C171" s="51" t="s">
        <v>379</v>
      </c>
      <c r="D171" s="31" t="s">
        <v>380</v>
      </c>
      <c r="E171" s="30">
        <v>12000</v>
      </c>
    </row>
    <row r="172" spans="1:5" ht="25.5">
      <c r="A172" s="144">
        <f t="shared" si="0"/>
        <v>14</v>
      </c>
      <c r="B172" s="31" t="s">
        <v>123</v>
      </c>
      <c r="C172" s="51" t="s">
        <v>407</v>
      </c>
      <c r="D172" s="31" t="s">
        <v>408</v>
      </c>
      <c r="E172" s="30">
        <v>8000</v>
      </c>
    </row>
    <row r="173" spans="1:5" ht="25.5">
      <c r="A173" s="144">
        <f t="shared" si="0"/>
        <v>15</v>
      </c>
      <c r="B173" s="31" t="s">
        <v>123</v>
      </c>
      <c r="C173" s="51" t="s">
        <v>224</v>
      </c>
      <c r="D173" s="31" t="s">
        <v>388</v>
      </c>
      <c r="E173" s="30">
        <v>10500</v>
      </c>
    </row>
    <row r="174" spans="1:5" ht="25.5">
      <c r="A174" s="144">
        <f t="shared" si="0"/>
        <v>16</v>
      </c>
      <c r="B174" s="31" t="s">
        <v>123</v>
      </c>
      <c r="C174" s="51" t="s">
        <v>396</v>
      </c>
      <c r="D174" s="31" t="s">
        <v>397</v>
      </c>
      <c r="E174" s="30">
        <v>20000</v>
      </c>
    </row>
    <row r="175" spans="1:5" ht="25.5">
      <c r="A175" s="144">
        <f t="shared" si="0"/>
        <v>17</v>
      </c>
      <c r="B175" s="31" t="s">
        <v>123</v>
      </c>
      <c r="C175" s="51" t="s">
        <v>400</v>
      </c>
      <c r="D175" s="31" t="s">
        <v>401</v>
      </c>
      <c r="E175" s="30">
        <v>15000</v>
      </c>
    </row>
    <row r="176" spans="1:5" ht="25.5">
      <c r="A176" s="144">
        <f t="shared" si="0"/>
        <v>18</v>
      </c>
      <c r="B176" s="31" t="s">
        <v>557</v>
      </c>
      <c r="C176" s="51" t="s">
        <v>527</v>
      </c>
      <c r="D176" s="31" t="s">
        <v>528</v>
      </c>
      <c r="E176" s="30">
        <v>5000</v>
      </c>
    </row>
    <row r="177" spans="1:5" ht="25.5">
      <c r="A177" s="144">
        <f t="shared" si="0"/>
        <v>19</v>
      </c>
      <c r="B177" s="31" t="s">
        <v>123</v>
      </c>
      <c r="C177" s="51" t="s">
        <v>131</v>
      </c>
      <c r="D177" s="31" t="s">
        <v>377</v>
      </c>
      <c r="E177" s="30">
        <v>25000</v>
      </c>
    </row>
    <row r="178" spans="1:5" ht="25.5">
      <c r="A178" s="144">
        <f t="shared" si="0"/>
        <v>20</v>
      </c>
      <c r="B178" s="31" t="s">
        <v>123</v>
      </c>
      <c r="C178" s="51" t="s">
        <v>277</v>
      </c>
      <c r="D178" s="31" t="s">
        <v>404</v>
      </c>
      <c r="E178" s="30">
        <v>30000</v>
      </c>
    </row>
    <row r="179" spans="1:5" ht="25.5">
      <c r="A179" s="144">
        <f t="shared" si="0"/>
        <v>21</v>
      </c>
      <c r="B179" s="31" t="s">
        <v>123</v>
      </c>
      <c r="C179" s="51" t="s">
        <v>126</v>
      </c>
      <c r="D179" s="31" t="s">
        <v>124</v>
      </c>
      <c r="E179" s="30">
        <v>30000</v>
      </c>
    </row>
    <row r="180" spans="1:5" ht="25.5">
      <c r="A180" s="144">
        <f t="shared" si="0"/>
        <v>22</v>
      </c>
      <c r="B180" s="31" t="s">
        <v>123</v>
      </c>
      <c r="C180" s="51" t="s">
        <v>387</v>
      </c>
      <c r="D180" s="31" t="s">
        <v>659</v>
      </c>
      <c r="E180" s="30">
        <v>15000</v>
      </c>
    </row>
    <row r="181" spans="1:5" ht="25.5">
      <c r="A181" s="144">
        <f t="shared" si="0"/>
        <v>23</v>
      </c>
      <c r="B181" s="31" t="s">
        <v>123</v>
      </c>
      <c r="C181" s="51" t="s">
        <v>231</v>
      </c>
      <c r="D181" s="31" t="s">
        <v>390</v>
      </c>
      <c r="E181" s="30">
        <v>10000</v>
      </c>
    </row>
    <row r="182" spans="1:5" ht="25.5">
      <c r="A182" s="144">
        <f t="shared" si="0"/>
        <v>24</v>
      </c>
      <c r="B182" s="31" t="s">
        <v>123</v>
      </c>
      <c r="C182" s="51" t="s">
        <v>272</v>
      </c>
      <c r="D182" s="31" t="s">
        <v>399</v>
      </c>
      <c r="E182" s="30">
        <v>20000</v>
      </c>
    </row>
    <row r="183" spans="1:5" ht="25.5">
      <c r="A183" s="144">
        <f t="shared" si="0"/>
        <v>25</v>
      </c>
      <c r="B183" s="31" t="s">
        <v>123</v>
      </c>
      <c r="C183" s="51" t="s">
        <v>558</v>
      </c>
      <c r="D183" s="31" t="s">
        <v>559</v>
      </c>
      <c r="E183" s="30">
        <v>5000</v>
      </c>
    </row>
    <row r="184" spans="1:5" ht="25.5">
      <c r="A184" s="144">
        <f t="shared" si="0"/>
        <v>26</v>
      </c>
      <c r="B184" s="31" t="s">
        <v>123</v>
      </c>
      <c r="C184" s="51" t="s">
        <v>279</v>
      </c>
      <c r="D184" s="31" t="s">
        <v>660</v>
      </c>
      <c r="E184" s="30">
        <v>10000</v>
      </c>
    </row>
    <row r="185" spans="1:5" ht="25.5">
      <c r="A185" s="144">
        <f t="shared" si="0"/>
        <v>27</v>
      </c>
      <c r="B185" s="31" t="s">
        <v>123</v>
      </c>
      <c r="C185" s="51" t="s">
        <v>179</v>
      </c>
      <c r="D185" s="31" t="s">
        <v>381</v>
      </c>
      <c r="E185" s="30">
        <v>25000</v>
      </c>
    </row>
    <row r="186" spans="1:5" ht="25.5">
      <c r="A186" s="144">
        <f t="shared" si="0"/>
        <v>28</v>
      </c>
      <c r="B186" s="31" t="s">
        <v>123</v>
      </c>
      <c r="C186" s="51" t="s">
        <v>213</v>
      </c>
      <c r="D186" s="31" t="s">
        <v>385</v>
      </c>
      <c r="E186" s="30">
        <v>25000</v>
      </c>
    </row>
    <row r="187" spans="1:5" ht="25.5">
      <c r="A187" s="144">
        <f t="shared" si="0"/>
        <v>29</v>
      </c>
      <c r="B187" s="52" t="s">
        <v>123</v>
      </c>
      <c r="C187" s="51" t="s">
        <v>383</v>
      </c>
      <c r="D187" s="31" t="s">
        <v>384</v>
      </c>
      <c r="E187" s="30">
        <v>7500</v>
      </c>
    </row>
    <row r="188" spans="1:5" ht="25.5">
      <c r="A188" s="144">
        <f t="shared" si="0"/>
        <v>30</v>
      </c>
      <c r="B188" s="52" t="s">
        <v>123</v>
      </c>
      <c r="C188" s="51" t="s">
        <v>233</v>
      </c>
      <c r="D188" s="31" t="s">
        <v>391</v>
      </c>
      <c r="E188" s="30">
        <v>25000</v>
      </c>
    </row>
    <row r="189" spans="1:5" ht="25.5">
      <c r="A189" s="144">
        <f t="shared" si="0"/>
        <v>31</v>
      </c>
      <c r="B189" s="52" t="s">
        <v>238</v>
      </c>
      <c r="C189" s="51" t="s">
        <v>239</v>
      </c>
      <c r="D189" s="31" t="s">
        <v>392</v>
      </c>
      <c r="E189" s="30">
        <v>23000</v>
      </c>
    </row>
    <row r="190" spans="1:5" ht="25.5">
      <c r="A190" s="144">
        <f t="shared" si="0"/>
        <v>32</v>
      </c>
      <c r="B190" s="31" t="s">
        <v>123</v>
      </c>
      <c r="C190" s="51" t="s">
        <v>406</v>
      </c>
      <c r="D190" s="31" t="s">
        <v>792</v>
      </c>
      <c r="E190" s="30">
        <v>15000</v>
      </c>
    </row>
    <row r="191" spans="1:5" ht="25.5">
      <c r="A191" s="144">
        <f t="shared" si="0"/>
        <v>33</v>
      </c>
      <c r="B191" s="31" t="s">
        <v>123</v>
      </c>
      <c r="C191" s="51" t="s">
        <v>409</v>
      </c>
      <c r="D191" s="31" t="s">
        <v>410</v>
      </c>
      <c r="E191" s="51">
        <v>7000</v>
      </c>
    </row>
    <row r="192" spans="1:5" ht="25.5">
      <c r="A192" s="144">
        <f t="shared" si="0"/>
        <v>34</v>
      </c>
      <c r="B192" s="31" t="s">
        <v>411</v>
      </c>
      <c r="C192" s="51" t="s">
        <v>412</v>
      </c>
      <c r="D192" s="31" t="s">
        <v>413</v>
      </c>
      <c r="E192" s="30">
        <v>9000</v>
      </c>
    </row>
    <row r="193" spans="1:5" ht="14.25" customHeight="1" thickBot="1">
      <c r="A193" s="145"/>
      <c r="B193" s="146"/>
      <c r="C193" s="147" t="s">
        <v>793</v>
      </c>
      <c r="D193" s="148"/>
      <c r="E193" s="156">
        <f>SUM(E159:E192)</f>
        <v>521500</v>
      </c>
    </row>
    <row r="194" spans="1:5" ht="25.5">
      <c r="A194" s="143">
        <v>1</v>
      </c>
      <c r="B194" s="50" t="s">
        <v>123</v>
      </c>
      <c r="C194" s="49" t="s">
        <v>372</v>
      </c>
      <c r="D194" s="50" t="s">
        <v>794</v>
      </c>
      <c r="E194" s="154">
        <v>5000</v>
      </c>
    </row>
    <row r="195" spans="1:5" ht="25.5">
      <c r="A195" s="144">
        <f aca="true" t="shared" si="1" ref="A195:A204">A194+1</f>
        <v>2</v>
      </c>
      <c r="B195" s="31" t="s">
        <v>394</v>
      </c>
      <c r="C195" s="149" t="s">
        <v>174</v>
      </c>
      <c r="D195" s="150" t="s">
        <v>560</v>
      </c>
      <c r="E195" s="155">
        <v>7000</v>
      </c>
    </row>
    <row r="196" spans="1:5" ht="25.5">
      <c r="A196" s="144">
        <f t="shared" si="1"/>
        <v>3</v>
      </c>
      <c r="B196" s="31" t="s">
        <v>123</v>
      </c>
      <c r="C196" s="51" t="s">
        <v>281</v>
      </c>
      <c r="D196" s="31" t="s">
        <v>419</v>
      </c>
      <c r="E196" s="30">
        <v>10000</v>
      </c>
    </row>
    <row r="197" spans="1:5" ht="25.5">
      <c r="A197" s="144">
        <f t="shared" si="1"/>
        <v>4</v>
      </c>
      <c r="B197" s="31" t="s">
        <v>123</v>
      </c>
      <c r="C197" s="51" t="s">
        <v>277</v>
      </c>
      <c r="D197" s="31" t="s">
        <v>418</v>
      </c>
      <c r="E197" s="30">
        <v>15000</v>
      </c>
    </row>
    <row r="198" spans="1:5" ht="25.5">
      <c r="A198" s="144">
        <f t="shared" si="1"/>
        <v>5</v>
      </c>
      <c r="B198" s="31" t="s">
        <v>123</v>
      </c>
      <c r="C198" s="51" t="s">
        <v>126</v>
      </c>
      <c r="D198" s="31" t="s">
        <v>125</v>
      </c>
      <c r="E198" s="30">
        <v>12000</v>
      </c>
    </row>
    <row r="199" spans="1:5" ht="25.5">
      <c r="A199" s="144">
        <f t="shared" si="1"/>
        <v>6</v>
      </c>
      <c r="B199" s="31" t="s">
        <v>123</v>
      </c>
      <c r="C199" s="51" t="s">
        <v>387</v>
      </c>
      <c r="D199" s="31" t="s">
        <v>416</v>
      </c>
      <c r="E199" s="30">
        <v>7000</v>
      </c>
    </row>
    <row r="200" spans="1:5" ht="25.5">
      <c r="A200" s="144">
        <f t="shared" si="1"/>
        <v>7</v>
      </c>
      <c r="B200" s="31" t="s">
        <v>123</v>
      </c>
      <c r="C200" s="51" t="s">
        <v>272</v>
      </c>
      <c r="D200" s="31" t="s">
        <v>417</v>
      </c>
      <c r="E200" s="30">
        <v>10000</v>
      </c>
    </row>
    <row r="201" spans="1:5" ht="25.5">
      <c r="A201" s="144">
        <f t="shared" si="1"/>
        <v>8</v>
      </c>
      <c r="B201" s="31" t="s">
        <v>123</v>
      </c>
      <c r="C201" s="51" t="s">
        <v>231</v>
      </c>
      <c r="D201" s="31" t="s">
        <v>525</v>
      </c>
      <c r="E201" s="30">
        <v>5000</v>
      </c>
    </row>
    <row r="202" spans="1:5" ht="25.5">
      <c r="A202" s="144">
        <f t="shared" si="1"/>
        <v>9</v>
      </c>
      <c r="B202" s="31" t="s">
        <v>123</v>
      </c>
      <c r="C202" s="51" t="s">
        <v>279</v>
      </c>
      <c r="D202" s="31" t="s">
        <v>661</v>
      </c>
      <c r="E202" s="30">
        <v>5000</v>
      </c>
    </row>
    <row r="203" spans="1:5" ht="25.5">
      <c r="A203" s="144">
        <f t="shared" si="1"/>
        <v>10</v>
      </c>
      <c r="B203" s="31" t="s">
        <v>123</v>
      </c>
      <c r="C203" s="51" t="s">
        <v>179</v>
      </c>
      <c r="D203" s="31" t="s">
        <v>414</v>
      </c>
      <c r="E203" s="30">
        <v>10000</v>
      </c>
    </row>
    <row r="204" spans="1:5" ht="25.5">
      <c r="A204" s="144">
        <f t="shared" si="1"/>
        <v>11</v>
      </c>
      <c r="B204" s="53" t="s">
        <v>123</v>
      </c>
      <c r="C204" s="51" t="s">
        <v>213</v>
      </c>
      <c r="D204" s="31" t="s">
        <v>415</v>
      </c>
      <c r="E204" s="30">
        <v>8000</v>
      </c>
    </row>
    <row r="205" spans="1:5" ht="25.5" customHeight="1" thickBot="1">
      <c r="A205" s="145"/>
      <c r="B205" s="146"/>
      <c r="C205" s="147" t="s">
        <v>125</v>
      </c>
      <c r="D205" s="148"/>
      <c r="E205" s="156">
        <f>SUM(E194:E204)</f>
        <v>94000</v>
      </c>
    </row>
    <row r="206" spans="1:5" ht="25.5" customHeight="1">
      <c r="A206" s="144">
        <v>1</v>
      </c>
      <c r="B206" s="31" t="s">
        <v>561</v>
      </c>
      <c r="C206" s="51" t="s">
        <v>174</v>
      </c>
      <c r="D206" s="31" t="s">
        <v>662</v>
      </c>
      <c r="E206" s="59">
        <v>5000</v>
      </c>
    </row>
    <row r="207" spans="1:5" ht="25.5" customHeight="1">
      <c r="A207" s="144">
        <f aca="true" t="shared" si="2" ref="A207:A219">A206+1</f>
        <v>2</v>
      </c>
      <c r="B207" s="31" t="s">
        <v>569</v>
      </c>
      <c r="C207" s="51" t="s">
        <v>267</v>
      </c>
      <c r="D207" s="31" t="s">
        <v>428</v>
      </c>
      <c r="E207" s="30">
        <v>40000</v>
      </c>
    </row>
    <row r="208" spans="1:5" ht="25.5" customHeight="1">
      <c r="A208" s="144">
        <f t="shared" si="2"/>
        <v>3</v>
      </c>
      <c r="B208" s="31" t="s">
        <v>569</v>
      </c>
      <c r="C208" s="51" t="s">
        <v>203</v>
      </c>
      <c r="D208" s="31" t="s">
        <v>423</v>
      </c>
      <c r="E208" s="30">
        <v>12000</v>
      </c>
    </row>
    <row r="209" spans="1:5" ht="25.5" customHeight="1">
      <c r="A209" s="144">
        <f t="shared" si="2"/>
        <v>4</v>
      </c>
      <c r="B209" s="31" t="s">
        <v>569</v>
      </c>
      <c r="C209" s="51" t="s">
        <v>374</v>
      </c>
      <c r="D209" s="31" t="s">
        <v>420</v>
      </c>
      <c r="E209" s="30">
        <v>10000</v>
      </c>
    </row>
    <row r="210" spans="1:5" ht="25.5" customHeight="1">
      <c r="A210" s="144">
        <f t="shared" si="2"/>
        <v>5</v>
      </c>
      <c r="B210" s="31" t="s">
        <v>569</v>
      </c>
      <c r="C210" s="51" t="s">
        <v>249</v>
      </c>
      <c r="D210" s="31" t="s">
        <v>427</v>
      </c>
      <c r="E210" s="30">
        <v>15000</v>
      </c>
    </row>
    <row r="211" spans="1:5" ht="25.5" customHeight="1">
      <c r="A211" s="144">
        <f t="shared" si="2"/>
        <v>6</v>
      </c>
      <c r="B211" s="31" t="s">
        <v>569</v>
      </c>
      <c r="C211" s="51" t="s">
        <v>281</v>
      </c>
      <c r="D211" s="31" t="s">
        <v>430</v>
      </c>
      <c r="E211" s="30">
        <v>10000</v>
      </c>
    </row>
    <row r="212" spans="1:5" ht="25.5" customHeight="1">
      <c r="A212" s="144">
        <f t="shared" si="2"/>
        <v>7</v>
      </c>
      <c r="B212" s="31" t="s">
        <v>569</v>
      </c>
      <c r="C212" s="51" t="s">
        <v>181</v>
      </c>
      <c r="D212" s="31" t="s">
        <v>422</v>
      </c>
      <c r="E212" s="30">
        <v>10000</v>
      </c>
    </row>
    <row r="213" spans="1:5" ht="25.5" customHeight="1">
      <c r="A213" s="144">
        <f t="shared" si="2"/>
        <v>8</v>
      </c>
      <c r="B213" s="31" t="s">
        <v>569</v>
      </c>
      <c r="C213" s="51" t="s">
        <v>224</v>
      </c>
      <c r="D213" s="31" t="s">
        <v>424</v>
      </c>
      <c r="E213" s="30">
        <v>15000</v>
      </c>
    </row>
    <row r="214" spans="1:5" ht="25.5" customHeight="1">
      <c r="A214" s="144">
        <f t="shared" si="2"/>
        <v>9</v>
      </c>
      <c r="B214" s="31" t="s">
        <v>569</v>
      </c>
      <c r="C214" s="51" t="s">
        <v>396</v>
      </c>
      <c r="D214" s="31" t="s">
        <v>590</v>
      </c>
      <c r="E214" s="30">
        <v>12000</v>
      </c>
    </row>
    <row r="215" spans="1:5" ht="25.5" customHeight="1">
      <c r="A215" s="144">
        <f t="shared" si="2"/>
        <v>10</v>
      </c>
      <c r="B215" s="31" t="s">
        <v>569</v>
      </c>
      <c r="C215" s="51" t="s">
        <v>131</v>
      </c>
      <c r="D215" s="31" t="s">
        <v>421</v>
      </c>
      <c r="E215" s="30">
        <v>20000</v>
      </c>
    </row>
    <row r="216" spans="1:5" ht="25.5" customHeight="1">
      <c r="A216" s="144">
        <f t="shared" si="2"/>
        <v>11</v>
      </c>
      <c r="B216" s="31" t="s">
        <v>569</v>
      </c>
      <c r="C216" s="51" t="s">
        <v>277</v>
      </c>
      <c r="D216" s="31" t="s">
        <v>429</v>
      </c>
      <c r="E216" s="30">
        <v>10000</v>
      </c>
    </row>
    <row r="217" spans="1:5" ht="25.5" customHeight="1">
      <c r="A217" s="144">
        <f t="shared" si="2"/>
        <v>12</v>
      </c>
      <c r="B217" s="31" t="s">
        <v>569</v>
      </c>
      <c r="C217" s="51" t="s">
        <v>126</v>
      </c>
      <c r="D217" s="31" t="s">
        <v>431</v>
      </c>
      <c r="E217" s="30">
        <v>10000</v>
      </c>
    </row>
    <row r="218" spans="1:5" ht="25.5" customHeight="1">
      <c r="A218" s="144">
        <f t="shared" si="2"/>
        <v>13</v>
      </c>
      <c r="B218" s="31" t="s">
        <v>569</v>
      </c>
      <c r="C218" s="51" t="s">
        <v>233</v>
      </c>
      <c r="D218" s="31" t="s">
        <v>425</v>
      </c>
      <c r="E218" s="30">
        <v>10000</v>
      </c>
    </row>
    <row r="219" spans="1:5" ht="21" customHeight="1">
      <c r="A219" s="144">
        <f t="shared" si="2"/>
        <v>14</v>
      </c>
      <c r="B219" s="31" t="s">
        <v>238</v>
      </c>
      <c r="C219" s="51" t="s">
        <v>239</v>
      </c>
      <c r="D219" s="31" t="s">
        <v>426</v>
      </c>
      <c r="E219" s="30">
        <v>7000</v>
      </c>
    </row>
    <row r="220" spans="1:5" ht="27" customHeight="1" thickBot="1">
      <c r="A220" s="145"/>
      <c r="B220" s="146"/>
      <c r="C220" s="147" t="s">
        <v>128</v>
      </c>
      <c r="D220" s="148"/>
      <c r="E220" s="156">
        <f>SUM(E206:E219)</f>
        <v>186000</v>
      </c>
    </row>
    <row r="221" spans="1:5" ht="21.75" customHeight="1">
      <c r="A221" s="144">
        <v>1</v>
      </c>
      <c r="B221" s="31" t="s">
        <v>569</v>
      </c>
      <c r="C221" s="51" t="s">
        <v>267</v>
      </c>
      <c r="D221" s="31" t="s">
        <v>437</v>
      </c>
      <c r="E221" s="30">
        <v>20000</v>
      </c>
    </row>
    <row r="222" spans="1:5" ht="21.75" customHeight="1">
      <c r="A222" s="144">
        <f aca="true" t="shared" si="3" ref="A222:A228">A221+1</f>
        <v>2</v>
      </c>
      <c r="B222" s="31" t="s">
        <v>569</v>
      </c>
      <c r="C222" s="51" t="s">
        <v>203</v>
      </c>
      <c r="D222" s="31" t="s">
        <v>433</v>
      </c>
      <c r="E222" s="30">
        <v>12500</v>
      </c>
    </row>
    <row r="223" spans="1:5" ht="21.75" customHeight="1">
      <c r="A223" s="144">
        <f t="shared" si="3"/>
        <v>3</v>
      </c>
      <c r="B223" s="31" t="s">
        <v>569</v>
      </c>
      <c r="C223" s="51" t="s">
        <v>249</v>
      </c>
      <c r="D223" s="31" t="s">
        <v>436</v>
      </c>
      <c r="E223" s="30">
        <v>12500</v>
      </c>
    </row>
    <row r="224" spans="1:5" ht="28.5" customHeight="1">
      <c r="A224" s="144">
        <f t="shared" si="3"/>
        <v>4</v>
      </c>
      <c r="B224" s="31" t="s">
        <v>569</v>
      </c>
      <c r="C224" s="51" t="s">
        <v>181</v>
      </c>
      <c r="D224" s="31" t="s">
        <v>432</v>
      </c>
      <c r="E224" s="30">
        <v>14000</v>
      </c>
    </row>
    <row r="225" spans="1:5" ht="21.75" customHeight="1">
      <c r="A225" s="144">
        <f t="shared" si="3"/>
        <v>5</v>
      </c>
      <c r="B225" s="31" t="s">
        <v>569</v>
      </c>
      <c r="C225" s="51" t="s">
        <v>224</v>
      </c>
      <c r="D225" s="31" t="s">
        <v>434</v>
      </c>
      <c r="E225" s="30">
        <v>15000</v>
      </c>
    </row>
    <row r="226" spans="1:5" ht="21.75" customHeight="1">
      <c r="A226" s="144">
        <f t="shared" si="3"/>
        <v>6</v>
      </c>
      <c r="B226" s="31" t="s">
        <v>569</v>
      </c>
      <c r="C226" s="51" t="s">
        <v>396</v>
      </c>
      <c r="D226" s="31" t="s">
        <v>526</v>
      </c>
      <c r="E226" s="30">
        <v>14000</v>
      </c>
    </row>
    <row r="227" spans="1:5" ht="21.75" customHeight="1">
      <c r="A227" s="144">
        <f t="shared" si="3"/>
        <v>7</v>
      </c>
      <c r="B227" s="31" t="s">
        <v>569</v>
      </c>
      <c r="C227" s="51" t="s">
        <v>131</v>
      </c>
      <c r="D227" s="31" t="s">
        <v>129</v>
      </c>
      <c r="E227" s="30">
        <v>15000</v>
      </c>
    </row>
    <row r="228" spans="1:5" ht="21.75" customHeight="1">
      <c r="A228" s="144">
        <f t="shared" si="3"/>
        <v>8</v>
      </c>
      <c r="B228" s="31" t="s">
        <v>569</v>
      </c>
      <c r="C228" s="51" t="s">
        <v>233</v>
      </c>
      <c r="D228" s="31" t="s">
        <v>435</v>
      </c>
      <c r="E228" s="30">
        <v>14000</v>
      </c>
    </row>
    <row r="229" spans="1:5" ht="26.25" customHeight="1" thickBot="1">
      <c r="A229" s="151"/>
      <c r="B229" s="152"/>
      <c r="C229" s="147" t="s">
        <v>129</v>
      </c>
      <c r="D229" s="148"/>
      <c r="E229" s="156">
        <f>SUM(E221:E228)</f>
        <v>117000</v>
      </c>
    </row>
    <row r="230" spans="1:5" ht="26.25" customHeight="1">
      <c r="A230" s="144">
        <v>1</v>
      </c>
      <c r="B230" s="31" t="s">
        <v>569</v>
      </c>
      <c r="C230" s="51" t="s">
        <v>249</v>
      </c>
      <c r="D230" s="31" t="s">
        <v>443</v>
      </c>
      <c r="E230" s="30">
        <v>4010</v>
      </c>
    </row>
    <row r="231" spans="1:5" ht="26.25" customHeight="1">
      <c r="A231" s="144">
        <f aca="true" t="shared" si="4" ref="A231:A236">A230+1</f>
        <v>2</v>
      </c>
      <c r="B231" s="31" t="s">
        <v>569</v>
      </c>
      <c r="C231" s="51" t="s">
        <v>181</v>
      </c>
      <c r="D231" s="31" t="s">
        <v>439</v>
      </c>
      <c r="E231" s="30">
        <v>4015</v>
      </c>
    </row>
    <row r="232" spans="1:5" ht="26.25" customHeight="1">
      <c r="A232" s="144">
        <f t="shared" si="4"/>
        <v>3</v>
      </c>
      <c r="B232" s="31" t="s">
        <v>569</v>
      </c>
      <c r="C232" s="51" t="s">
        <v>224</v>
      </c>
      <c r="D232" s="31" t="s">
        <v>441</v>
      </c>
      <c r="E232" s="30">
        <v>5015</v>
      </c>
    </row>
    <row r="233" spans="1:5" ht="26.25" customHeight="1">
      <c r="A233" s="144">
        <f t="shared" si="4"/>
        <v>4</v>
      </c>
      <c r="B233" s="31" t="s">
        <v>569</v>
      </c>
      <c r="C233" s="51" t="s">
        <v>131</v>
      </c>
      <c r="D233" s="31" t="s">
        <v>438</v>
      </c>
      <c r="E233" s="30">
        <v>6015</v>
      </c>
    </row>
    <row r="234" spans="1:5" ht="26.25" customHeight="1">
      <c r="A234" s="144">
        <f t="shared" si="4"/>
        <v>5</v>
      </c>
      <c r="B234" s="31" t="s">
        <v>569</v>
      </c>
      <c r="C234" s="51" t="s">
        <v>126</v>
      </c>
      <c r="D234" s="31" t="s">
        <v>444</v>
      </c>
      <c r="E234" s="30">
        <v>4005</v>
      </c>
    </row>
    <row r="235" spans="1:5" ht="26.25" customHeight="1">
      <c r="A235" s="144">
        <f t="shared" si="4"/>
        <v>6</v>
      </c>
      <c r="B235" s="31" t="s">
        <v>569</v>
      </c>
      <c r="C235" s="51" t="s">
        <v>213</v>
      </c>
      <c r="D235" s="31" t="s">
        <v>440</v>
      </c>
      <c r="E235" s="30">
        <v>4015</v>
      </c>
    </row>
    <row r="236" spans="1:5" ht="19.5" customHeight="1">
      <c r="A236" s="144">
        <f t="shared" si="4"/>
        <v>7</v>
      </c>
      <c r="B236" s="31" t="s">
        <v>569</v>
      </c>
      <c r="C236" s="51" t="s">
        <v>233</v>
      </c>
      <c r="D236" s="31" t="s">
        <v>442</v>
      </c>
      <c r="E236" s="30">
        <v>4120</v>
      </c>
    </row>
    <row r="237" spans="1:5" ht="19.5" customHeight="1" thickBot="1">
      <c r="A237" s="151"/>
      <c r="B237" s="152"/>
      <c r="C237" s="147" t="s">
        <v>130</v>
      </c>
      <c r="D237" s="148"/>
      <c r="E237" s="156">
        <f>SUM(E230:E236)</f>
        <v>31195</v>
      </c>
    </row>
    <row r="238" spans="1:5" ht="27.75" customHeight="1">
      <c r="A238" s="144">
        <v>1</v>
      </c>
      <c r="B238" s="31" t="s">
        <v>795</v>
      </c>
      <c r="C238" s="51" t="s">
        <v>203</v>
      </c>
      <c r="D238" s="31" t="s">
        <v>796</v>
      </c>
      <c r="E238" s="30">
        <v>10000</v>
      </c>
    </row>
    <row r="239" spans="1:5" ht="43.5" customHeight="1">
      <c r="A239" s="144">
        <v>2</v>
      </c>
      <c r="B239" s="31" t="s">
        <v>333</v>
      </c>
      <c r="C239" s="51" t="s">
        <v>249</v>
      </c>
      <c r="D239" s="31" t="s">
        <v>797</v>
      </c>
      <c r="E239" s="30">
        <v>10000</v>
      </c>
    </row>
    <row r="240" spans="1:5" ht="43.5" customHeight="1">
      <c r="A240" s="144">
        <v>3</v>
      </c>
      <c r="B240" s="132" t="s">
        <v>798</v>
      </c>
      <c r="C240" s="51" t="s">
        <v>281</v>
      </c>
      <c r="D240" s="31" t="s">
        <v>799</v>
      </c>
      <c r="E240" s="30">
        <v>8000</v>
      </c>
    </row>
    <row r="241" spans="1:5" ht="22.5" customHeight="1">
      <c r="A241" s="144">
        <v>4</v>
      </c>
      <c r="B241" s="31" t="s">
        <v>800</v>
      </c>
      <c r="C241" s="51" t="s">
        <v>224</v>
      </c>
      <c r="D241" s="31" t="s">
        <v>801</v>
      </c>
      <c r="E241" s="30">
        <v>8000</v>
      </c>
    </row>
    <row r="242" spans="1:5" ht="22.5" customHeight="1">
      <c r="A242" s="144">
        <v>5</v>
      </c>
      <c r="B242" s="52" t="s">
        <v>783</v>
      </c>
      <c r="C242" s="51" t="s">
        <v>131</v>
      </c>
      <c r="D242" s="31" t="s">
        <v>802</v>
      </c>
      <c r="E242" s="30">
        <v>12000</v>
      </c>
    </row>
    <row r="243" spans="1:5" ht="20.25" customHeight="1" thickBot="1">
      <c r="A243" s="151"/>
      <c r="B243" s="152"/>
      <c r="C243" s="147" t="s">
        <v>349</v>
      </c>
      <c r="D243" s="148"/>
      <c r="E243" s="156">
        <f>SUM(E238:E242)</f>
        <v>48000</v>
      </c>
    </row>
    <row r="244" spans="1:5" ht="18.75" customHeight="1">
      <c r="A244" s="153">
        <v>1</v>
      </c>
      <c r="B244" s="107" t="s">
        <v>445</v>
      </c>
      <c r="C244" s="51" t="s">
        <v>174</v>
      </c>
      <c r="D244" s="107" t="s">
        <v>446</v>
      </c>
      <c r="E244" s="30">
        <v>7000</v>
      </c>
    </row>
    <row r="245" spans="1:5" ht="24" customHeight="1">
      <c r="A245" s="153"/>
      <c r="B245" s="107"/>
      <c r="C245" s="51" t="s">
        <v>221</v>
      </c>
      <c r="D245" s="107"/>
      <c r="E245" s="30">
        <v>3000</v>
      </c>
    </row>
    <row r="246" spans="1:5" ht="22.5" customHeight="1">
      <c r="A246" s="144">
        <v>2</v>
      </c>
      <c r="B246" s="31" t="s">
        <v>449</v>
      </c>
      <c r="C246" s="51" t="s">
        <v>181</v>
      </c>
      <c r="D246" s="31" t="s">
        <v>152</v>
      </c>
      <c r="E246" s="30">
        <v>5000</v>
      </c>
    </row>
    <row r="247" spans="1:5" ht="21" customHeight="1">
      <c r="A247" s="144">
        <v>3</v>
      </c>
      <c r="B247" s="31" t="s">
        <v>452</v>
      </c>
      <c r="C247" s="51" t="s">
        <v>277</v>
      </c>
      <c r="D247" s="31" t="s">
        <v>453</v>
      </c>
      <c r="E247" s="30">
        <v>5000</v>
      </c>
    </row>
    <row r="248" spans="1:5" ht="25.5">
      <c r="A248" s="144">
        <v>4</v>
      </c>
      <c r="B248" s="31" t="s">
        <v>447</v>
      </c>
      <c r="C248" s="51" t="s">
        <v>179</v>
      </c>
      <c r="D248" s="31" t="s">
        <v>448</v>
      </c>
      <c r="E248" s="30">
        <v>5000</v>
      </c>
    </row>
    <row r="249" spans="1:5" ht="29.25" customHeight="1">
      <c r="A249" s="144">
        <v>5</v>
      </c>
      <c r="B249" s="53" t="s">
        <v>450</v>
      </c>
      <c r="C249" s="51" t="s">
        <v>239</v>
      </c>
      <c r="D249" s="31" t="s">
        <v>451</v>
      </c>
      <c r="E249" s="30">
        <v>5000</v>
      </c>
    </row>
    <row r="250" spans="1:5" ht="20.25" customHeight="1" thickBot="1">
      <c r="A250" s="151"/>
      <c r="B250" s="152"/>
      <c r="C250" s="147" t="s">
        <v>152</v>
      </c>
      <c r="D250" s="148"/>
      <c r="E250" s="156">
        <f>SUM(E244:E249)</f>
        <v>30000</v>
      </c>
    </row>
    <row r="251" spans="1:5" ht="24" customHeight="1">
      <c r="A251" s="144">
        <v>1</v>
      </c>
      <c r="B251" s="31" t="s">
        <v>803</v>
      </c>
      <c r="C251" s="51" t="s">
        <v>374</v>
      </c>
      <c r="D251" s="31" t="s">
        <v>454</v>
      </c>
      <c r="E251" s="30">
        <v>7000</v>
      </c>
    </row>
    <row r="252" spans="1:5" ht="26.25" customHeight="1">
      <c r="A252" s="144">
        <v>2</v>
      </c>
      <c r="B252" s="31" t="s">
        <v>455</v>
      </c>
      <c r="C252" s="51" t="s">
        <v>131</v>
      </c>
      <c r="D252" s="31" t="s">
        <v>456</v>
      </c>
      <c r="E252" s="30">
        <v>7000</v>
      </c>
    </row>
    <row r="253" spans="1:5" ht="20.25" customHeight="1">
      <c r="A253" s="144">
        <v>3</v>
      </c>
      <c r="B253" s="31" t="s">
        <v>457</v>
      </c>
      <c r="C253" s="51" t="s">
        <v>277</v>
      </c>
      <c r="D253" s="31" t="s">
        <v>454</v>
      </c>
      <c r="E253" s="30">
        <v>10000</v>
      </c>
    </row>
    <row r="254" spans="1:5" ht="20.25" customHeight="1" thickBot="1">
      <c r="A254" s="151"/>
      <c r="B254" s="157"/>
      <c r="C254" s="147" t="s">
        <v>157</v>
      </c>
      <c r="D254" s="148"/>
      <c r="E254" s="156">
        <f>SUM(E251:E253)</f>
        <v>24000</v>
      </c>
    </row>
    <row r="255" spans="1:5" ht="24.75" customHeight="1">
      <c r="A255" s="144">
        <v>1</v>
      </c>
      <c r="B255" s="31" t="s">
        <v>803</v>
      </c>
      <c r="C255" s="51" t="s">
        <v>374</v>
      </c>
      <c r="D255" s="31" t="s">
        <v>159</v>
      </c>
      <c r="E255" s="30">
        <v>5000</v>
      </c>
    </row>
    <row r="256" spans="1:5" ht="19.5" customHeight="1">
      <c r="A256" s="144">
        <v>2</v>
      </c>
      <c r="B256" s="31" t="s">
        <v>457</v>
      </c>
      <c r="C256" s="51" t="s">
        <v>277</v>
      </c>
      <c r="D256" s="31" t="s">
        <v>159</v>
      </c>
      <c r="E256" s="30">
        <v>7000</v>
      </c>
    </row>
    <row r="257" spans="1:5" ht="18" customHeight="1" thickBot="1">
      <c r="A257" s="151"/>
      <c r="B257" s="152"/>
      <c r="C257" s="147" t="s">
        <v>159</v>
      </c>
      <c r="D257" s="148"/>
      <c r="E257" s="156">
        <f>SUM(E255:E256)</f>
        <v>12000</v>
      </c>
    </row>
    <row r="258" spans="1:5" ht="20.25" customHeight="1">
      <c r="A258" s="144">
        <v>1</v>
      </c>
      <c r="B258" s="53" t="s">
        <v>461</v>
      </c>
      <c r="C258" s="51" t="s">
        <v>277</v>
      </c>
      <c r="D258" s="31" t="s">
        <v>154</v>
      </c>
      <c r="E258" s="30">
        <v>6000</v>
      </c>
    </row>
    <row r="259" spans="1:5" ht="20.25" customHeight="1">
      <c r="A259" s="144">
        <v>2</v>
      </c>
      <c r="B259" s="31" t="s">
        <v>459</v>
      </c>
      <c r="C259" s="51" t="s">
        <v>272</v>
      </c>
      <c r="D259" s="31" t="s">
        <v>460</v>
      </c>
      <c r="E259" s="30">
        <v>9500</v>
      </c>
    </row>
    <row r="260" spans="1:5" ht="20.25" customHeight="1">
      <c r="A260" s="144">
        <v>3</v>
      </c>
      <c r="B260" s="52" t="s">
        <v>458</v>
      </c>
      <c r="C260" s="51" t="s">
        <v>213</v>
      </c>
      <c r="D260" s="31" t="s">
        <v>154</v>
      </c>
      <c r="E260" s="30">
        <v>6000</v>
      </c>
    </row>
    <row r="261" spans="1:5" ht="20.25" customHeight="1" thickBot="1">
      <c r="A261" s="151"/>
      <c r="B261" s="152"/>
      <c r="C261" s="147" t="s">
        <v>154</v>
      </c>
      <c r="D261" s="148"/>
      <c r="E261" s="156">
        <f>SUM(E258:E260)</f>
        <v>21500</v>
      </c>
    </row>
  </sheetData>
  <mergeCells count="17">
    <mergeCell ref="C257:D257"/>
    <mergeCell ref="C261:D261"/>
    <mergeCell ref="B244:B245"/>
    <mergeCell ref="D244:D245"/>
    <mergeCell ref="C250:D250"/>
    <mergeCell ref="C254:D254"/>
    <mergeCell ref="C220:D220"/>
    <mergeCell ref="C229:D229"/>
    <mergeCell ref="C237:D237"/>
    <mergeCell ref="C243:D243"/>
    <mergeCell ref="A1:E1"/>
    <mergeCell ref="A3:E3"/>
    <mergeCell ref="A4:E4"/>
    <mergeCell ref="B156:E156"/>
    <mergeCell ref="C193:D193"/>
    <mergeCell ref="C205:D205"/>
    <mergeCell ref="A244:A24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User_01</dc:creator>
  <cp:keywords/>
  <dc:description/>
  <cp:lastModifiedBy>User_01</cp:lastModifiedBy>
  <cp:lastPrinted>2013-04-09T08:22:12Z</cp:lastPrinted>
  <dcterms:created xsi:type="dcterms:W3CDTF">2011-10-13T13:37:58Z</dcterms:created>
  <dcterms:modified xsi:type="dcterms:W3CDTF">2013-05-28T10:39:42Z</dcterms:modified>
  <cp:category/>
  <cp:version/>
  <cp:contentType/>
  <cp:contentStatus/>
</cp:coreProperties>
</file>